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2CCA0464-505A-4A2B-8DE4-9F25F2905EF8}" xr6:coauthVersionLast="45" xr6:coauthVersionMax="45" xr10:uidLastSave="{00000000-0000-0000-0000-000000000000}"/>
  <bookViews>
    <workbookView xWindow="-120" yWindow="-120" windowWidth="29040" windowHeight="15840" xr2:uid="{00000000-000D-0000-FFFF-FFFF00000000}"/>
  </bookViews>
  <sheets>
    <sheet name="Rychlý přehled návrhů a žádostí" sheetId="5" r:id="rId1"/>
    <sheet name="Seznam návrhů změn a nových ZP" sheetId="3" r:id="rId2"/>
    <sheet name="Seznam nekategorizovaných ZP" sheetId="4" r:id="rId3"/>
    <sheet name="všechny zápisy full text" sheetId="7" r:id="rId4"/>
    <sheet name="Poznámky" sheetId="6" r:id="rId5"/>
  </sheets>
  <definedNames>
    <definedName name="_xlnm._FilterDatabase" localSheetId="1" hidden="1">'Seznam návrhů změn a nových ZP'!$B$1:$L$57</definedName>
    <definedName name="_Hlk32348109" localSheetId="1">'Seznam návrhů změn a nových ZP'!$I$64</definedName>
    <definedName name="_Hlk36019957" localSheetId="1">'Seznam návrhů změn a nových ZP'!$F$69</definedName>
    <definedName name="_Hlk53408532" localSheetId="3">'všechny zápisy full text'!$B$2301</definedName>
    <definedName name="_Hlk53408675" localSheetId="3">'všechny zápisy full text'!$B$2236</definedName>
    <definedName name="_Hlk53660462" localSheetId="3">'všechny zápisy full text'!$B$2185</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 i="4" l="1"/>
  <c r="P29" i="4" l="1"/>
  <c r="P27" i="4" l="1"/>
  <c r="P26" i="4"/>
  <c r="P4" i="4" l="1"/>
  <c r="P5" i="4"/>
  <c r="P6" i="4"/>
  <c r="P7" i="4"/>
  <c r="P8" i="4"/>
  <c r="P9" i="4"/>
  <c r="P10" i="4"/>
  <c r="P11" i="4"/>
  <c r="P12" i="4"/>
  <c r="P13" i="4"/>
  <c r="P14" i="4"/>
  <c r="P15" i="4"/>
  <c r="P16" i="4"/>
  <c r="P17" i="4"/>
  <c r="P19" i="4"/>
  <c r="P20" i="4"/>
  <c r="P21" i="4"/>
  <c r="P22" i="4"/>
  <c r="P23" i="4"/>
  <c r="P24" i="4"/>
  <c r="P25" i="4"/>
  <c r="P3" i="4"/>
</calcChain>
</file>

<file path=xl/sharedStrings.xml><?xml version="1.0" encoding="utf-8"?>
<sst xmlns="http://schemas.openxmlformats.org/spreadsheetml/2006/main" count="3683" uniqueCount="1936">
  <si>
    <t>Pacientská rada</t>
  </si>
  <si>
    <t xml:space="preserve"> 07.06.02.03</t>
  </si>
  <si>
    <t>Zdeňka Faltýnková (Pacientská rada)</t>
  </si>
  <si>
    <t>07.06.01.01 až 07.06.01.04</t>
  </si>
  <si>
    <t>Ing. Jan Beneš (SZP ČR)</t>
  </si>
  <si>
    <t>odloženo na květen</t>
  </si>
  <si>
    <t>Kategorizační strom</t>
  </si>
  <si>
    <t>Novelou vznikly administrativní chyby, sločení dvou řádků, vypadlo spojení „beze změny korekce“. Při přepisu kategorizačnímu stromu došlo ke sloučení obou řádků v položce 09.02.02.01, která původně vypadala jako položka 09.02.02.02. Není žádný odborný důvod, aby zcela vypadly sférické tvrzené brýlové čočky u dětí nad 6 let a u dětí do 5 let včetně by frekvence sférických čoček měla odpovídat torickým. Pokud vypadne sférická čočka, bude se více předepisovat torická čočka s malým cylindrem a pojišťovny to bude stát ještě více. Kromě už uvedené situace u dětí, vypadlo v příloze zákona 282/2018 Sb. všude upřesnění "beze změny korekce". To znamená další omezení preskripce brýlí pro děti. Nová pravidla pro úhradovou regulaci zdravotnických prostředků předepisovaných na poukaz a hrazených z veřejného zdravotního pojištění (viz str. 75-78 jeho Přílohy) to bez náhrady ruší. Poslední změna je však pro dětskou oftalmologii potenciálně velký problém. Brýle v dětské oftalmologii jsou léčebným prostředkem a ne korekční pomůckou, jak vyznívá ze stávající úpravy. Tato změna např. ruší možnost úpravy korekce podle chování a typu šilhání nebo okamžitou reakci na změnu myopie po růstovém výšvihu staršího dítěte atd. Chyby sepsali z pověření České oftalmologické společnosti a České společnosti pro dětskou oftalmologii a strabologii.</t>
  </si>
  <si>
    <t>x</t>
  </si>
  <si>
    <t>Závěr</t>
  </si>
  <si>
    <t>Odůvodnění</t>
  </si>
  <si>
    <t xml:space="preserve">V platné právní úpravě se chybně počítá se základní sazbou daně ve výši 21 %, opravy invalidních vozíků podléhají první snížené sazbě DPH 15 %. Návrh opravuje částku maximální úhrady u oprav vozíků mechanických 3.1.1. z 8.265 Kč bez DPH na 8.696 Kč tak, aby částka s DPH činila 10 000 Kč a u oprav vozíků elektrických 3.1.2. z 11.570 Kč na 12.174 Kč, aby částka s DPH činila 14 000 Kč. </t>
  </si>
  <si>
    <t>konsensus</t>
  </si>
  <si>
    <t>Předkladatel</t>
  </si>
  <si>
    <t>Datum jednání</t>
  </si>
  <si>
    <t>Číslo zaslaného návrhu</t>
  </si>
  <si>
    <t>Ano</t>
  </si>
  <si>
    <t>MUDr. Dvořák, MUDr. Zobanová (ČOS)</t>
  </si>
  <si>
    <t>3.1.1.; 3.1.2</t>
  </si>
  <si>
    <t>09.02.02.01; 09.02.02.02; 09.02.02.07; 09.02.02.08</t>
  </si>
  <si>
    <t>viz září</t>
  </si>
  <si>
    <t>07.01.02.03 a 04</t>
  </si>
  <si>
    <t>Mgr. Jitka Pelikánová (NRZP ČR)</t>
  </si>
  <si>
    <t>měkké mají vyšší úhradu, můžeme sjednotit na tvarovky obecně, ale za nižší sjednocenou úhradu.
změna popisu – přidat k 08.01.01.03 a 04 podmínku „nejméně ve 4 kanálech“</t>
  </si>
  <si>
    <t>Domluvená změna</t>
  </si>
  <si>
    <t>Zaštiťující člen Komise</t>
  </si>
  <si>
    <t>X</t>
  </si>
  <si>
    <t>Změna popisu z 6 cm na 5,5, cm</t>
  </si>
  <si>
    <t>prof. Beneš (ČLS JEP)</t>
  </si>
  <si>
    <t>Polohovací lůžka, úhradová skupina 07.05.01.01, může předepsat praktický lékař. K této preskripci je logické, aby lékař stejné specializace mohl k lůžku předepsat i nezbytnou antidekubitní matraci. Současně se i zlepší dostupnost pro některé pojištěnce. Změna by, oproti stávajícímu stavu, neměla mít dopad do výdajů z v.z.p.
S rozšířením preskripce souhlasí Sdružení praktických lékařů ČR a Společnost rehabilitační a fyzikální medicíny ČLS JEP.</t>
  </si>
  <si>
    <t>Změna</t>
  </si>
  <si>
    <t xml:space="preserve">07.03.02.01 až 07.03.02.07 </t>
  </si>
  <si>
    <t>U chodítek je uvedeno Indikační omezení pouze pro celou skupinu chodítek, ale bez specifikace použití jednotlivých typů chodítek (s různou výší úhrady), což – bez schválení revizním lékařem - nezaručuje efektivní využití prostředků z veřejného zdravotního pojištění.Změna by, oproti stávajícímu stavu, neměla mít dopad do výdajů z v.z.p. 
(Navrhujeme změnu u následujících úhradových skupin Tabulky č. 1 Přílohy 3C zákona 48/1997 Sb. ve znění pozdějších předpisů - 07.03.02.01, 07.03.02.02, 07.03.02.03, 07.03.02.04, 07.03.02.05, 07.03.02.06 a 07.03.02.07 – doplnit Indikační omezení, případně do Preskripčního omezení „po schválení revizním lékařem“ ve smyslu původního návrhu dle ST 88 (projednaný ve shodě všech zainteresovaných stran 23.8.2012). Nad rámec této dohody nenavrhujeme schvalování revizním lékařem nejen u úhradové skupiny 07.03.02.04, ale i u 07.03.02.01 a 07.03.02.05.)</t>
  </si>
  <si>
    <t>3.1.1 úhradový limit 8.696 Kč
3.1.2  úhradový limit 12.174 Kč</t>
  </si>
  <si>
    <t>úhradový limit</t>
  </si>
  <si>
    <t>množstevní limit</t>
  </si>
  <si>
    <t>popis</t>
  </si>
  <si>
    <t>preskripční omezení</t>
  </si>
  <si>
    <t>odstranit v indikačním omezení "včetně příslušenství" a navýšit do finančního limitu 21.739 Kč</t>
  </si>
  <si>
    <t>5/19 Elektrické vozíky</t>
  </si>
  <si>
    <t>3/19 Antidekubitní matrace</t>
  </si>
  <si>
    <t>Mgr. Prokopiusová (Pacientská rada)</t>
  </si>
  <si>
    <t xml:space="preserve">08.01.01.03; 08.01.01.04 </t>
  </si>
  <si>
    <t>Návrh změny sloupce</t>
  </si>
  <si>
    <t>Navýšení v popisu ze 3 na "nejméně ve 4 kanálech"</t>
  </si>
  <si>
    <t>Počet žádostí</t>
  </si>
  <si>
    <t>č.j. v GINIS</t>
  </si>
  <si>
    <t>Datum podání</t>
  </si>
  <si>
    <t>Datum Komise</t>
  </si>
  <si>
    <t>Název ZP</t>
  </si>
  <si>
    <t>Společnost</t>
  </si>
  <si>
    <t>Stanovisko MZ</t>
  </si>
  <si>
    <t xml:space="preserve">MZDR 19675/2019/CAU </t>
  </si>
  <si>
    <t>Orthovisc</t>
  </si>
  <si>
    <t>Souhlas</t>
  </si>
  <si>
    <t>Monovisc</t>
  </si>
  <si>
    <t>Cingal</t>
  </si>
  <si>
    <t>MZDR 21295/2019/CAU</t>
  </si>
  <si>
    <t>Sinovial 0,8</t>
  </si>
  <si>
    <t>Sinovial ONE</t>
  </si>
  <si>
    <t>Sinovial HL</t>
  </si>
  <si>
    <t>MZDR 21292/2019/CAU</t>
  </si>
  <si>
    <t>Fermathron</t>
  </si>
  <si>
    <t>Šárka Patraková</t>
  </si>
  <si>
    <t>Fermathron plus</t>
  </si>
  <si>
    <t>MZDR 22125/2019/CAU</t>
  </si>
  <si>
    <t>Hyalone</t>
  </si>
  <si>
    <t>Hyalubrix</t>
  </si>
  <si>
    <t>MZDR 21294/2019/CAU</t>
  </si>
  <si>
    <t>Durolane</t>
  </si>
  <si>
    <t>MZDR 25486/2019/CAU</t>
  </si>
  <si>
    <t>Ortho</t>
  </si>
  <si>
    <t>Pharmagen CZ s.r.o.</t>
  </si>
  <si>
    <t>Ortho plus</t>
  </si>
  <si>
    <t>898,5 bez DPH</t>
  </si>
  <si>
    <t>Ortho single</t>
  </si>
  <si>
    <t>MZDR 25492/2019/CAU</t>
  </si>
  <si>
    <t>OPTIVISC SINGLE</t>
  </si>
  <si>
    <t>Gabriela Nožičková</t>
  </si>
  <si>
    <t>BRANDEIS CLINIC s r.o.</t>
  </si>
  <si>
    <t>MZDR 27799/2019/CAU</t>
  </si>
  <si>
    <t>Caphosol</t>
  </si>
  <si>
    <t xml:space="preserve">Glynn Brothers Chemical Prague s.r.o., </t>
  </si>
  <si>
    <t>MZDR 28482/2019/CAU</t>
  </si>
  <si>
    <t xml:space="preserve">SUPLASYN 1-SHOT </t>
  </si>
  <si>
    <t>MYLAN PHARMA GROUP LIMITED</t>
  </si>
  <si>
    <t>SUPLASYN 2 ml</t>
  </si>
  <si>
    <t>MZDR 28341/2019/CAU</t>
  </si>
  <si>
    <t>LERAM pharmaceuticals s.r.o.</t>
  </si>
  <si>
    <t xml:space="preserve">MZDR 28425/2019/CAU </t>
  </si>
  <si>
    <t>Ostenil Plus</t>
  </si>
  <si>
    <t>TRB Chemedica s.r.o.</t>
  </si>
  <si>
    <t>Ostenil</t>
  </si>
  <si>
    <t xml:space="preserve">MZDR 27800/2019/CAU </t>
  </si>
  <si>
    <t>Arthovisc</t>
  </si>
  <si>
    <t>Ondřej Svoboda</t>
  </si>
  <si>
    <t xml:space="preserve">Zafax Medical s.r.o., </t>
  </si>
  <si>
    <t>Odeslání Souhlasu MZ</t>
  </si>
  <si>
    <t>Easy Med s.r.o.</t>
  </si>
  <si>
    <t>Jednatel společnosti</t>
  </si>
  <si>
    <t>Číslo žádosti</t>
  </si>
  <si>
    <t>IBI, spol. s r.o.</t>
  </si>
  <si>
    <t>Ing. Marek Kožurik</t>
  </si>
  <si>
    <t>MUDr. Daniel Bělík</t>
  </si>
  <si>
    <t>doc. MUDr. Petr Korbelář, CSc.</t>
  </si>
  <si>
    <t>Kontaktní osoba</t>
  </si>
  <si>
    <t xml:space="preserve"> včetně obchodní přirážky a DPH</t>
  </si>
  <si>
    <t>bez OP a DPH</t>
  </si>
  <si>
    <t>bez DPH</t>
  </si>
  <si>
    <t>Souhlasy Komise</t>
  </si>
  <si>
    <t>Zimmer Czech, s.r.o.</t>
  </si>
  <si>
    <t>Ing. Rostislav Hartman</t>
  </si>
  <si>
    <t>Mgr. Pavla Křemenáková, Ph.D.</t>
  </si>
  <si>
    <t>Ing. Vladimír Adámek, CSc.</t>
  </si>
  <si>
    <t>Aqvitox Technology s.r.o.</t>
  </si>
  <si>
    <t>Ing. Jiří Mikš, MBA</t>
  </si>
  <si>
    <t>7/19 Slepecké hole</t>
  </si>
  <si>
    <t>Domluveno množstevní omezení ze 2 na na 3 ks/rok a navýšen úhradový limit na za bílé opěrné 435 Kč a za bílé a červenobílé 807 Kč</t>
  </si>
  <si>
    <t>JUDr. Pavel Ptáčník</t>
  </si>
  <si>
    <t>09.04.03.01;
09.04.03.02; 
09.04.04.01</t>
  </si>
  <si>
    <t>množstevní omezení a úhradový limit</t>
  </si>
  <si>
    <t>indikační omezení</t>
  </si>
  <si>
    <t>odloženo, nebylo předjednáno, zašlou návrh po 2stranném jednání s pojišťovnami, případně po 3stranném i s odbornou společností</t>
  </si>
  <si>
    <t>Dohoda se zdravotními pojišťovnami</t>
  </si>
  <si>
    <t xml:space="preserve">Ing. Přikrylová VZP </t>
  </si>
  <si>
    <t xml:space="preserve">01.02.07.10
</t>
  </si>
  <si>
    <t>01.03.03.01</t>
  </si>
  <si>
    <t>01.02.07.11</t>
  </si>
  <si>
    <t>8/19 Hydropolymery, polyuretany a pěny s gelem</t>
  </si>
  <si>
    <t>zrušení skupiny</t>
  </si>
  <si>
    <t>snížení úhradového limitu</t>
  </si>
  <si>
    <t>odloženo na červen</t>
  </si>
  <si>
    <t>viz červen</t>
  </si>
  <si>
    <t>zdravotní pojišťovny projednají s Czech Medem</t>
  </si>
  <si>
    <t>9/19 Hydropolymery, polyuretany a pěny s gelem</t>
  </si>
  <si>
    <t>Vzhledem k tomu, že uvedená skupina nebyla v rámci přípravy legislativy diskutována a její zařazení nebylo navrhováno odbornou lékařskou veřejností, požaduje VZP ČR vyřazení této položky, případně zachování při navržení indikačních kritérií.</t>
  </si>
  <si>
    <t>10/19 Samolepící krytí absorpční</t>
  </si>
  <si>
    <t>11/19 Vložky, kapsy atd.</t>
  </si>
  <si>
    <t>02.01.01.01</t>
  </si>
  <si>
    <t xml:space="preserve">úhradový limit </t>
  </si>
  <si>
    <t>2% spoluúčast u III. stupně inkontinence</t>
  </si>
  <si>
    <t>Podpora 2% spoluúčasti (návrh byl 5 %) u III. stupně inkontinence, což byl konsesnus loni v Pracovní sklupině, ideálně navrženo počkat. Ovšem spoluúčast dovede pacienty k aktivitě a bude se vědět, co se na něj vykazuje, aktuálně bude bez kontroly III. stupeň, přitom představuje 80 % nákladů pojišťoven a  Pojišťovny souhlasí se snížením na 2 %. Spoluúčast má regulační účinek. Doplatky by měly být solidární ve všech skupinách. Je nutná kontrola díky spoluúčasti jako prevence zneužívání.</t>
  </si>
  <si>
    <t>05.02.02.01</t>
  </si>
  <si>
    <t>12/19 Diagnostické proužky</t>
  </si>
  <si>
    <t>navrhuje, aby diabetolog u PAD předepisoval diagnostické proužky, po jednání projedná s pojišťovnami a přesun na červen</t>
  </si>
  <si>
    <t>07.01.01.09</t>
  </si>
  <si>
    <t>Mgr. Jitka Pelikánová NRZP</t>
  </si>
  <si>
    <t>MUDr. Jan Šoupal ČLS JEP</t>
  </si>
  <si>
    <t>1. Naprostá většina dosud zařazených vozíků toto kritérium pro bariatrické vozíky nesplňuje (viz přiložená tabulka).
2. Duralová konstrukce, která odpovídá lehkým slitinám, neodpovídá konstrukčně ve standardním provedení požadované nosnosti vyšší jak 160 kg.
3. Vzhledem k bodu 2 je naprostá většina typů vyrobena z tenkostěnných ocelových trubek, které zaručují pevnost s touto nosností.</t>
  </si>
  <si>
    <t>odstranit z popisu „konstrukce z lehkých slitin“</t>
  </si>
  <si>
    <t>13/19 Mechanické vozíky</t>
  </si>
  <si>
    <t>14/19 Tvarovky</t>
  </si>
  <si>
    <t>Doc MUDr Mojmír Lejska, CSc, MBA</t>
  </si>
  <si>
    <t>Při přepisu schválené verze nastaly překlepy a neúmyslné chyby, které zcela degradovaly dohodnuté závěry. Zde  uvedená tabulka plně odpovídá verzi, která byla schválené pracovní skupinou MZ (2018).</t>
  </si>
  <si>
    <t>název, popis, preskripční omezení</t>
  </si>
  <si>
    <t>166; 167; 168</t>
  </si>
  <si>
    <t>08.01.01.04</t>
  </si>
  <si>
    <t>Vyškrtnout z indikačního omezení "a hluchoslepí", tedy pro všechny sluchově postižené</t>
  </si>
  <si>
    <t>konsensus ke změně popisu; k bílému programu potřeba projednat s pojišťovnami finanční kvantifikace dopadů a jak eliminovat na straně úspor</t>
  </si>
  <si>
    <t>odloženo na červen, setkají se odborné společnosti a zdravotní pojišťovny a domluví se</t>
  </si>
  <si>
    <t>Nové</t>
  </si>
  <si>
    <t>Ida Holešínská</t>
  </si>
  <si>
    <t>Šárka Dvořáková a Miroslava Krůdlová SVPZP</t>
  </si>
  <si>
    <t>Jedná se o ochranné helmy, které byly původně ve skupině 13 a v novém kategorizačním stromě nemají kategorii, do které by bylo možné je přeohlásit.</t>
  </si>
  <si>
    <t>odloženo na červen,  zkontaktují zdravotní pojišťovny. Je přidán omylem chirurg místo rehabilitačního lékaře, ten tam má být správně.</t>
  </si>
  <si>
    <t>c</t>
  </si>
  <si>
    <t>16/19 Ochranné přilby</t>
  </si>
  <si>
    <t>17/19 Protézy bionický kloub, opravy ortéz, opravy protéz</t>
  </si>
  <si>
    <t>Ing. Marie Ředinová (Pacientská rada)</t>
  </si>
  <si>
    <t>Indikační omezení (55), množstevní limit (8) a úhradový limit (5; 8; 55)</t>
  </si>
  <si>
    <t>Ing. Jaromír Lán, DiS., MBA Asociace protetických pacientů</t>
  </si>
  <si>
    <t xml:space="preserve">odloženo na červen, bionický kloub by se měl zastropovat 10 000 Kč na kus a přidat dvě indikační omezení, zvýšit dostupnost pro pacienty se stehenní amputací.
Opravy protéz navýšit úhradu na 95 %, ovšem nejsou ve vlastnictví pojišťovny. 
Opravy epitéz - jednotky pacientů ročně, dle SZP má význam u obličejových epitéz, frekvenční limit se lisí od návrhu  OS. Opravy hradí pojišťovny jen u ZP v jejich vlastnictví. Přesunout na červen, najít do té doby třístrannou dohodu. 
Odborná společnost Ortopedicko-protetická ČLS JEP vyslovila plnou podporu se zněním opravy epitéz – na zakázku, úhradový limit 80 %, max. 2x ročně.   
</t>
  </si>
  <si>
    <t>Nový řádek je kompromisně nastaven dle návrhu a stanoviska odborné společnosti, s úhradovým limitem 75 % (jako je tomu u oprav protéz na zakázku) a týká se pouze obličejových epitéz, u nichž byla v Komisi dosažena nejširší (byť ne úplná) shoda.</t>
  </si>
  <si>
    <t>5; 8; 55</t>
  </si>
  <si>
    <t>18/19 Opravy epitéz</t>
  </si>
  <si>
    <t>Uvedení epitézy do bezpečného funkčního stavu, max 2x za rok, výhradně v případě poškození vzniklého běžným opotřebením, nikoliv v případě poškození vinou špatného používání</t>
  </si>
  <si>
    <t>07.06.02.03</t>
  </si>
  <si>
    <t>Shoda doplnit popis takto: „výška min. 6 cm a v případě nafukovací podložky 5 cm“</t>
  </si>
  <si>
    <t>CZEPA, z.s.</t>
  </si>
  <si>
    <t>v popisu ZP změnit stanovenou minimální výšku na 5 cm. Odůvodnění: Vysoce antidekubitní vzduchový sedák ROHO využívaný spinálními i jinými neurologickými pacienty déle než 30 let s pozitivními účinky má reálnou výšku 5,5 cm. Nastaveným výškovým limitem sedáku by tento ZP mohl vypadnout z úhrad a mnoho ochrnutých pacientů by přišlo o zavedenou pomůcku. Mohly by nastat komplikace se stabilitou sedu, s přesuny atd.</t>
  </si>
  <si>
    <t>20/19 Inhalátory, nebulizátory</t>
  </si>
  <si>
    <t>Simona Zábranská</t>
  </si>
  <si>
    <t>Marie Ředinová (Pacientská rada)</t>
  </si>
  <si>
    <t>10.01.01.02; 10.01.01.06</t>
  </si>
  <si>
    <t>10.01.01.02 Do této kategorie spadá i kompresorový nazální inhalátor k inhalaci do vedlejších nosních dutin, který je doporučován pro věkové kategorie od 6 let. Tento inhalátor lze použít na inhalaci všech léků. V tomto případě by se jednalo o úsporu, neboť pacient má nárok na 1 inhalátor/5 let a tento je levnější než mesh membránový (10.01.01.03) – úspora cca 15.000,-/pacient – tzn. Ročně úspora 1.500.000,- Kč.
10.01.01.06 – úhrada nebulizátoru s membránou je nižší než úhrada samotné membrány. Návrh úhrady 2.560,- Kč/2roky. Nárůst cca 300.000,- Kč/rok.</t>
  </si>
  <si>
    <t>Indikační omezení rozšíření u inhalátorů (vyškrtnutí "do 2 let včetně"; navýšit úhradový limit u nebulizátorů na 2.560 Kč / 1 ks</t>
  </si>
  <si>
    <t>K zajištění bezpečné neinvazivní přetlakové ventilace - ventilátory, záložní zdroj, ambuvak, zvlhčovač, pulsní oxymetr, masky, náústky, filtry…</t>
  </si>
  <si>
    <t>Odloženo na červen. VZP – jednání probíhají, nejsme proti úhradám, tvoříme kalkulace. Jedná se o pronájem pomůcky, ne o přidělení. Dohodnou se přes ČLS JEP. Prof. Beneš dal návod na stránky J. E. Purkyně, jak je potřeba při návrzích postupovat. Dále projednat s paní Krůdlovou ze SVPZP a se zdravotními pojišťovnami. Ing. Přikrylová bude kontaktovat s termínem, přizvou i prof. Cvachovce, Šonku a pneumologa.</t>
  </si>
  <si>
    <t>22/19 Kompresivní podprsenky</t>
  </si>
  <si>
    <t>Eva Knappová</t>
  </si>
  <si>
    <t>06.01.10.01</t>
  </si>
  <si>
    <t>potřeba kvalitní materiál, pružná komprese lymfedému, důležitá snadnost oblékání. Podporuje MUDr. Skovajsová - standardní model vzhledem ke kvalitě je model Sarah (1300 Kč, kód VZP 0140551), jediná splňuje kvalitu střihu, materiálu a snadnost obléknutí.</t>
  </si>
  <si>
    <t>Pokles z 1 000 Kč na 870 Kč bez DPH, preskripční omezení přidat praktického lékaře. Je potřeba stanovisko výboru, ne jednotlivce. Popsat, v čem je efektivnější jaká podprsenka a je potřeba, aby odborná společnost napsala jasný důvod, proč jsou nevyhovující ostatní podprsenky ke každému nevhodnému druhu. Doložit také, proč je potřeba přidat praktického lékaře, projednat s nimi. Obhájit návrh proti dodavatelům ostatních podprsenek. Nejlépe domluvit třístranné jednání.</t>
  </si>
  <si>
    <t>odloženo</t>
  </si>
  <si>
    <t>preskripční omezení rozšířit o PRL a úhradový limit navýšit na 1.000 Kč</t>
  </si>
  <si>
    <t xml:space="preserve">15/19 1. Sluchadla pro vzdušné vedení pro binaurální korekci </t>
  </si>
  <si>
    <t>23/19 Řečové procesory</t>
  </si>
  <si>
    <t>Pavlína Holubcová (End Duchenne)</t>
  </si>
  <si>
    <t>Mgr. Leona Pejcharová</t>
  </si>
  <si>
    <t>08.02.01.01</t>
  </si>
  <si>
    <t>indikační omezení a úhradový limit</t>
  </si>
  <si>
    <t>hradit nejmodernější typy řečových procesorů bezdoplatkově. VZP upozornila, že životnost řečového procesoru je 8 let a upgrade dle firmy také.
Česká společnost otorinolaryngologie hlavy a krku navrhuje 100% úhradu výměny zevní části systému = nového řečového procesoru (ne kochleární implantace), polovinu implantací tvoří dětští pacienti. Podporují změnu formulace na výměna zevní části systému a výměna v záladní verzi (upgrade) po 5 letech s plnou úhradou mimo zbytného píslušenství. 
prof. Chrobok: Technika se vyvíjí, děti by měly mít to nejlepší, tedy u nich 5 letá obměna, u starších lze déle. Leona Pejcharová – S moderními řečovými procesory slyší pacienti mnohem lépe, zvyšuje se porozumění v šumu, na ulici atd. Zlepšuje se jejich zařazení do společnosti, ve škole, v zaměstnání.</t>
  </si>
  <si>
    <t xml:space="preserve">Odloženo na červen.  Kompletní kochleární implantát všech tří firem na trhu je srovnatelný jak kvalitou, tak cenově. Rozdílné ceny v České republice jsou výsledkem jejich cenové politiky.Závěr: v novele je změna frekvence z 10 na 7 let, s čímž navrhovatelé aktuálně souhlasí. Existují plně hrazené varianty, srovnatelně kvalitní jsou i levnější varianty, dodavatelé jsou dle informací SZP schopni cenu snížit i o 100 000 Kč při dodávkách do nemocnic. Dle novely bude hrazeno 100 % do limitu 180 000 Kč s DPH. Problém je na straně cenové politiky jednoho dodavatele. Příště probereme spolu s cenovou regulací možnost stanovení maximální ceny pro tyto dodavatele (např. dle vnitřních cenových referencí nastavených na nemocniční ceny). </t>
  </si>
  <si>
    <t xml:space="preserve">MUDr. Petr Krawczyk </t>
  </si>
  <si>
    <t>4; 5; 6; 7; 10; 11; 12; 21; 32</t>
  </si>
  <si>
    <t>Šárka Prokopiusová, Doc. MUDr. Mojmír Lejska, CSc, MBA</t>
  </si>
  <si>
    <t>Preskripční omezení rozšíření a u 12 také navýšení úhradového limitu</t>
  </si>
  <si>
    <t>přidání ORP u 10 a 11 a strop u 12 na 3 478,- bez schvalování R</t>
  </si>
  <si>
    <t>Doplnění NCH, ORP, dále požadavek na zrušení schválení RL u stavebnicových trupových ortéz
Jedná se o ortézy, které jsou indikovány v naprosté většině akutně, tzn. u zlomenin páteře, které nevyžadují operační léčbu u některých pacientů po operaci páteře a zlomenin páteře při metastatickém onemocnění nebo i spondylodiscitid. Jedná se o pacienty jednak hospitalizované, ale také v ambulantní péči. Schvalování revizním lékařem představuje značnou administrativní zátěž pro lékaře, pro zdravotní pojišťovnu i výrobce protetické pomůcky. Dochází k prodloužení hospitalizační doby a zpomalení vertikalizace pacienta. Jedná se především o Jewet ortézy.
Doporučujeme stanovení finančního limitu, do kterého se nebude požadovat schválení RL zdravotní pojišťovny.
Popdora společnosti rehabilitační a fyzikální medicíny k doplnění preskripce ORP, ortézy do stanoveného limitu bez nutnosti schvalování RL, u všech dětských ortéz 100% úhradu, druhá ortéza z prefabrikátu by měla být zdůvodněna indikujícím lékařem a potvrzena RL.
Popdora České chirurgické společnosti ČLS JEP vytvořit nové úhradové skupiny pro trupové a končetinové ortézy z prefabrikátůa stavebnic pro děti i podpora změn.</t>
  </si>
  <si>
    <t>konsensus k přidání ORP u 10 a 11 a strop u 12 na 3 478,- bez schvalování revizním lékařem, NCH neměnit, spadá pod CHI.</t>
  </si>
  <si>
    <t>25/19 Ortézy dětské individuální</t>
  </si>
  <si>
    <t>24/19 Ortézy individuální</t>
  </si>
  <si>
    <t>4 nové dětské úhradové skupiny se 100% úhradou. Jedná se o ortézy, které jsou indikovány v naprosté většině akutně v rámci léčby úrazů, nebo v rámci léčby složitých ortopedických vad končetin, kdy se musí tyto pomůcky aplikovat bez delšího časového odkladu. Ortézy se aplikují u dětských pacientů, jednak hospitalizovaných, ale také v ambulantní péči. 
Na dosavadních jednáních byl opakovaně uplatňován princip, že dětské ortézy budou plně hrazeny zdravotními pojišťovnami. Z tohoto důvodu doporučujeme, aby se ortézy, které jsou zhotovovány ze stavebnice (Denis Brownovy dlahy, Mitchelův přístroj,  SWASH ortézy, dětské Jewet ortézy, peroneální dlahy apod.), ale jsou určeny dětským pacientům, hradily plně zdravotní pojišťovnou. Vzhledem k růstu dítěte a měnícím se proporcím trupu a končetin je rovněž nutné zachovat frekvenčním limit s možností preskripce 2ks/1 rok.
Většina dětských trupových ortéz se aplikuje u rostoucích dětí v rámci léčby deformit trupu a končetin. Tato léčba má celosvětově stanovená kritéria, kdy a za jakých podmínek se má aplikovat trupová nebo končetinová ortéza. U těchto pomůcek je v současné době zajištěna naprosto přesná evidence v lékařské dokumentaci i dokumentaci protetického pracoviště, které pomůcku vyrábí. Je dohledatelné, zda byla ortéza indikována správně a účelně. Z tohoto pohledu je možno zajistit velmi dobrou zpětnou kontrolu zdravotními pojišťovnami.
Vzhledem k výše uvedenému doporučujeme zrušit požadavek na schválení RL. Současná praxe znamená výraznou administrativní zátěž pro předepisujícího lékaře i revizního lékaře a nepřiměřeně oddaluje aplikaci ortézy dětskému pacientovi, v tabulce schválení revizním lékařem zatím ponecháno.</t>
  </si>
  <si>
    <t>4 nové kategorie ortéz pro děti</t>
  </si>
  <si>
    <t>Zajištění léčebné péče o pacienty se zkraty končetin, deformit nohou a kombinovaných vad chodidel, které nelze řešit ortopedickými vložkami, použití ortopedické individuálně zhotovené obuvi u těchto pacientů by bylo ekonomicky náročnější.</t>
  </si>
  <si>
    <t>26/19 Terapeutické úpravy sériově vyrobené obuvi</t>
  </si>
  <si>
    <t>Ing. Ivana Seidlová</t>
  </si>
  <si>
    <t>MVDr. Petr Seidl</t>
  </si>
  <si>
    <t>Mgr. Pavla Křemenáková Ph.D.</t>
  </si>
  <si>
    <t>Ing. Tomáš Mihál, Ph.D.</t>
  </si>
  <si>
    <t>MUDr. David Vaněček</t>
  </si>
  <si>
    <t>Ing. Martin Tkaczyk</t>
  </si>
  <si>
    <t xml:space="preserve">01.01.01.02 – změnit z omezení „do dvou let včetně cystická fibróza“ na obecně pro cystickou fibrózu. </t>
  </si>
  <si>
    <t>Stanovisko odborné společnosti souhlasné, neprojednáno se zdravotními pojišťovnami. Kategorie 02 by byla pro všechny a druhá od 3 let alternativně (nelze souběh obou). Mgr. Hlaváčová domluví jednání se zdravotními pojišťovnami. - úhrada 10.01.01.06 změnit úhradu ze 435 Kč na 2 560 Kč, mají cenovou rešerši, předloží ji zdravotním pojišťovnám.</t>
  </si>
  <si>
    <t>20/19 2. Inhalátory, nebulizátory</t>
  </si>
  <si>
    <t xml:space="preserve">02; 03 a 07 -změna IO; 06 = navýšení úhrady na 2.560 Kč za 1 ks
</t>
  </si>
  <si>
    <t>6/19 Sluchadla, tvarovky</t>
  </si>
  <si>
    <t>14/19 2. Tvarovky</t>
  </si>
  <si>
    <t>název, popis, preskripční omezení, rozdělení skupiny bez dělení na měkké a tvrdé</t>
  </si>
  <si>
    <t>Doc MUDr Mojmír Lejska, CSc, MBA a p. Prokopiusová</t>
  </si>
  <si>
    <t>164-167, zrušení 168</t>
  </si>
  <si>
    <t>zrušení 168, oprava IO a skupiny 167</t>
  </si>
  <si>
    <t>odloženo na červen. 165 a 166 má být rozděleno, tam je chyba, 166 je bez preskripčního omezení, sejdou se se zdravotními pojišťovnami a předloží návrh. Domluví se, jak interpretovat v mezidobí dvou novel zákona. nebylo schváleno jen pro hluchoslepé, dát do kolonky od 19 let všem, lze sloučit řádky. Chceme dát možnost binaurální korekce. Pacientská organizace to podporuje. Rozšířili jsme o dospělé. Setkají se odborné společnosti a zdravotní pojišťovny a domluví se.</t>
  </si>
  <si>
    <t xml:space="preserve">15/19 2. Sluchadla pro vzdušné vedení pro binaurální korekci </t>
  </si>
  <si>
    <t>Doc. MUDr. Mojmír Lejska, CSc, MBA, Šárka Prokopiusová</t>
  </si>
  <si>
    <t>Vyškrtnout z indikačního omezení "a hluchoslepí", tedy pro všechny sluchově postiženéV této kategorii se jedná o binaurální korekci u všech sluchově postižených kromě vyloučených podle odborných indikačních kritérií. Bylo projednáno se zástupci všech ZP dne 4.6.2019.</t>
  </si>
  <si>
    <t>změna indikačních omezení, bude zaslána nákladová analýza pojišťovnami, z jejich strany nesouhlas s indikačním omezením. Sejdou se, dohodnou kompromisní návrh výše úhrady a podmínky, zašlou a poté lze zakomponovat do novely. Nedomluveno.</t>
  </si>
  <si>
    <t>8/19 2. Hydropolymery, polyuretany a pěny s gelem</t>
  </si>
  <si>
    <t>9/19 2. Hydropolymery, polyuretany a pěny s gelem</t>
  </si>
  <si>
    <t>12/19 2. Diagnostické proužky</t>
  </si>
  <si>
    <t>05.02.02.01; 05.02.01.01; 05.01.01.01; 05.01.02.01</t>
  </si>
  <si>
    <t>05.02.02.01 - u první skupiny 100 proužků rozšíření preskripce o PRL a INT, změna IO. 05.02.01.01; 05.01.01.01 a 05.01.02.01 rozšíření preskripčního omezení a IO dle návrhu.</t>
  </si>
  <si>
    <t>50% N x/19</t>
  </si>
  <si>
    <t>50% N 14/19</t>
  </si>
  <si>
    <t>50% N 15/19</t>
  </si>
  <si>
    <t>50% N 16/19</t>
  </si>
  <si>
    <t>50% N 17/19</t>
  </si>
  <si>
    <t>50% N 18/19</t>
  </si>
  <si>
    <t>50% N 19/19</t>
  </si>
  <si>
    <t>50% N 20/19</t>
  </si>
  <si>
    <t>50% N 21/19</t>
  </si>
  <si>
    <t>50% N 22/19</t>
  </si>
  <si>
    <t>50% N 23/19</t>
  </si>
  <si>
    <t>50% N1/19</t>
  </si>
  <si>
    <t>50% N2/19</t>
  </si>
  <si>
    <t>50% N3/19</t>
  </si>
  <si>
    <t>50% N4/19</t>
  </si>
  <si>
    <t>50% N5/19</t>
  </si>
  <si>
    <t>50% N6/19</t>
  </si>
  <si>
    <t>50% N7/19</t>
  </si>
  <si>
    <t>50% N8/19</t>
  </si>
  <si>
    <t>50% N9/19</t>
  </si>
  <si>
    <t>50% N10/19</t>
  </si>
  <si>
    <t>50% N 11/19</t>
  </si>
  <si>
    <t>50% N 12/19</t>
  </si>
  <si>
    <t>50% N 13/19</t>
  </si>
  <si>
    <t>MFC/(OP*DPH)</t>
  </si>
  <si>
    <t xml:space="preserve">max. cena výrobce </t>
  </si>
  <si>
    <t>Formulace 2. – 4. rok 65.217,00 Kč je zavádějící. Je možný dvojí výklad. Navrhuji specifikovat, že se jedná o částku za každý rok, aby bylo zřejmé, že částka 65.217,00 Kč neodpovídá 3 letům léčby.</t>
  </si>
  <si>
    <t>konsensus, interpretace je takto již v praxi brána, tímto to bude ujištěno. (Od druhého roku to není 20 000 Kč). Je shoda i s pojišťovnami.</t>
  </si>
  <si>
    <t>v úhradovém limitu doplnění, že jde o částku za 1 rok léčby</t>
  </si>
  <si>
    <t>27/19 Příslušenství přístrojů pro léčbu spánkové apnoe - výměnná komora zvlhčovače</t>
  </si>
  <si>
    <t>Augustin Bernát</t>
  </si>
  <si>
    <t>Ing. Šárka Dvořáková (SVPZP)</t>
  </si>
  <si>
    <t>10.04.04.13</t>
  </si>
  <si>
    <t>05.03.03.04</t>
  </si>
  <si>
    <t>nová skupina s úhradou 2.173,91 Kč / ks</t>
  </si>
  <si>
    <t>Zdravotnický prostředek je v současné době hrazen, jde o náhradní díl, nedopatřením nebyl zařazen do nového kategorizačního stromu. Umožňuje v případě potřeby výměnu poškozené či nadměrně opotřebované komory zvlhčovače namísto výměny celého zvlhčovače. Podpora České společnosti pro výzkum spánku a spánkovou medicínu.</t>
  </si>
  <si>
    <t>28/19 ZP pro mobilizaci podkožních tkání</t>
  </si>
  <si>
    <t>Ing. Roman Samiec</t>
  </si>
  <si>
    <t>Mgr. Monika Hradecká (CzechMed)</t>
  </si>
  <si>
    <t>06.01.11.01; 06.01.11.02; 06.01.11.03; 06.01.11.04</t>
  </si>
  <si>
    <t xml:space="preserve">Zrušíme zařazení do skupiny 04 a nahradíme novou kategorií 06.01.11 – ZP pro mobilizaci podkožních tkání, které budou dále členěny na návlek a rukavičky. Nedojde k navýšení úhrady, stávající budou v plné úhradě a návlek a rukavičky se spoluúčastí pacienta zachovat. Změnou bude možnost předepsat 2 ks. ZP souhlasí při schválení RL - dopsáno. Kladné stanovisko lymf. spol. a pojišťovny souhlasí. </t>
  </si>
  <si>
    <t>nová skupina dle návrhu a po schválení revizním lékařem</t>
  </si>
  <si>
    <t>29/19 Terapeutické úpravy sériově vyrobené obuvi</t>
  </si>
  <si>
    <t>MUDr. Petr Krawczyk (ČLS JEP)</t>
  </si>
  <si>
    <t>konsensus, dne 4. 6. proběhlo s pojišťovnami jednání, dohodnuta změna u obuvi, změna na 1 pár za 6 měsíců</t>
  </si>
  <si>
    <t>30/19 Tříbodový stavebnicový korzet dětský</t>
  </si>
  <si>
    <t>2.1.5</t>
  </si>
  <si>
    <t>7.1.1</t>
  </si>
  <si>
    <t>nová skupina dle návrhu s 80% úhradou</t>
  </si>
  <si>
    <t>nová skupina dle návrhu s úhradou 100 %</t>
  </si>
  <si>
    <t>31/19 Tříbodový stavebnicový korzet od 19 let</t>
  </si>
  <si>
    <t>2.1.6</t>
  </si>
  <si>
    <t xml:space="preserve">Požadavek na zavedení nové úhradové skupiny zahrnující trupové  ortézy z prefabrikátu nebo stavebnice s nutností individuální úpravy. Jedná se o ortézy, které jsou indikovány v naprosté většině akutně v rámci léčby úrazů,  kdy se musí tyto pomůcky aplikovat bez delšího časového odkladu. Ortézy se aplikují u pacientů, jednak hospitalizovaných, ale také v ambulantní péči. </t>
  </si>
  <si>
    <t>Požadavek na zavedení nové úhradové skupiny zahrnující dětské trupové ortézy z prefabrikátu nebo stavebnice s nutností individuální úpravy. Jedná se o ortézy, které jsou indikovány v naprosté většině akutně v rámci léčby úrazů,  kdy se musí tyto pomůcky aplikovat bez delšího časového odkladu. Ortézy se aplikují u pacientů, jednak hospitalizovaných, ale také v ambulantní péči. Podpora Společnosti rehabilitační a fyzikální medicíny.</t>
  </si>
  <si>
    <t>nová skupina dle návrhu s úhradou 95 %</t>
  </si>
  <si>
    <t>32/19 Prostředky pro lokální kyslíkovou terapii</t>
  </si>
  <si>
    <t>Ing. Michal Maštalíř (ČADZP)</t>
  </si>
  <si>
    <t>01.02.13.17</t>
  </si>
  <si>
    <t xml:space="preserve">konsensus, je psáno 2 balení za rok, balení je jen 12 ml. Řešení – připíšeme, že množstevní limit je přímo 12 ml. </t>
  </si>
  <si>
    <t>Produkt Granulox byl již v roce 2016 hrazen. MFC činila 3.146,14 Kč/ks (dodáváno na trh jako sprej s obsahem 12 ml). Viz Úhradový katalog VZP z roku 2016. Zajistí saturaci kyslíkem pro zdárné hojení tkání (chronické rány). Návrh podporují Česká společnost pro léčbu rány a podiatrická sekce České diabetologické společnosti.</t>
  </si>
  <si>
    <t>nová skupina dle návrhu s úhradou 228 Kč / ml, množstevní limit 24 ml/rok na lokalizaci</t>
  </si>
  <si>
    <t>16/19 2. Ochranné přilby</t>
  </si>
  <si>
    <t>4.1.3</t>
  </si>
  <si>
    <t>konsensus, upravili návrh dle jednání se zdravotními pojišťovnami, stanovisko pojišťoven zasláno. Minule představeno, probráno s pojišťovnami a platí verze po projednání. Pojišťovny souhlasí.</t>
  </si>
  <si>
    <t>nová skupina dle návrhu s úhradou 2.125 Kč a množstevním omezením 1 ks / 2 roky</t>
  </si>
  <si>
    <t>33/19 Bílý program</t>
  </si>
  <si>
    <t>Mgr. Jitka Pelikánová (NRZP)</t>
  </si>
  <si>
    <t>07.04.03; 07.04.04; 07.04.05; 07.04.06</t>
  </si>
  <si>
    <t>Navrhujeme projednání dalšího postupu ve věci zařazení „bílého programu“ do úhradové skupiny Tabulky č. 1 Přílohy 3C zákona 48/1997 Sb. ve znění pozdějších předpisů, a to na základě doložené dokumentace dodavatelem na odbor OLZP MZ ČR. Dokumentace (shody, klinická hodnocení) byla zaslána na MZ 6. 6. 2019.</t>
  </si>
  <si>
    <t>Jedná se o návrh na znovuzařazení položek. Byla zaslána informace od SÚKL a OLPZ a paní Faltýnková dodala podklad o proběhlém projednání s ČLS JEP – bod pro informaci do zápisu Minule možnost s pojišťovnami, zda hradit – paní Pavlíková jako vedoucí FAR 3 dříve sdělila, že celý bílý program není ZP, kromě nástavců na WC. Chtěli jsme zabránit, aby na něj pacienti měli nárok, a přitom by nebyl žádný vyhovující produkt. Stanovisko bylo zasláno – MZ říká, že pokud výrobek kompenzuje zdravotní postižení a splňuje dané náležitosti, tak to považuje za ZP. Dané výrobky mohou být klasifikovány jako ZP. Narýsovali cestu, že to někde lze hradit ze zdravotního pojištění. Stanovisko by pojišťovny chtěli po konkrétních typech výrobků podrobněji. Dále je nutná diskuze o finančních podmínkách. Ing. Krupička – vyjmenováni lékaři, ale jen jedno stanovisko OS – doplnit, pokud předepisující odbornost, aby s tím souhlasili poté, co se dořeší, zda bude něco hrazeno. Mgr. Zahálka – SÚKL rozhoduje, zda se jedná o ZP – dá se podat žádost na SÚKL. Nehrozí epidemie, že by mnoho ZP dalších přibylo do bílého programu. FAR chtěl jednat o bílém programu s MPSV, ale nakonec nejednáno. Spolupráce s MPSV moc nefunguje, doplatek ze soc. systému zrušili a tím řekli, že nic nemá obojí (zdravotní a současně sociální) funkci. Mělo by se s nimi jednat. Ing. Přikrylová – požadujeme, aby navrhovatelé vyvolali jednání na MPSV a pojišťovny se zúčastní též. Prosíme o informace, v případě zaslání dopisu žádáme do kopie na vědomí. Ing. Krupička – jeden výrobek je nebezpečný, 4 úmrtí. Oslovit odborné společnosti, ať se vyjádří k indikačnímu omezení. Eliminovat dle výrobce, co je zdravotnický prostředek – může se stát, že by nějaký typ byl a jiný ne. Paní Krůdlová sepíše do 10. 7. 2019 seznamy kategorií bílého programu pro pojišťovny. Závěr – navrhovatelé přizvou MPSV k jednání s NRZP a zdravotními pojišťovnami, je to na pomezí zdravotního a sociálního, je vhodná částečná úhrada ze dvou zdrojů, bavit se s ministerstvy a když alespoň jedno, tak lze alespoň snížit spoluúčast. Aby si argumenty poslechlo MPSV, a uvidíme, jak se jednání s MPSV vyvine.</t>
  </si>
  <si>
    <t>8; 55</t>
  </si>
  <si>
    <t>17/19 2. Protézy bionický kloub, opravy protéz</t>
  </si>
  <si>
    <t>55. Dostupnost pro pacienty se stehenní amputací. Dostupnost pro pacienty, kteří mají reálnou šanci po zácviku a rehabilitací žít téměř plnohodnotný rodinný i pracovní život. Omezení neúměrného zatěžovaní zachovalé končetiny a předejití problémům s touto zachovanou končetinou, což je v důsledku úspora nákladů s další léčbou, jak pro pacienta, tak pro pojišťovnu. Ortopedicko-protetická společnost souhlasí s úravou IO s rozšíením o bod 3. Stehenní amputace s dosaženým stupněm aktivity IV, protože nejsou v indikaci zahrnuti a jsou zaměstnáni a žijí plně aktivním způsobem života.</t>
  </si>
  <si>
    <t>konsensus k bionickým portézám, na jednání s pojišťovnami byla nalezena shoda, frekvenční omezení by bylo 1x za 6 let, ponechán úhradový limit a doplněno indikační omezení. Pojišťovny souhlasí. Opravy protéz – pojišťovny jsou proti, bylo projednáno a nesouhlasí zdravotní pojišťovny.</t>
  </si>
  <si>
    <t xml:space="preserve">Indikační omezení a úhradový limit (55), množstevní limit a úhradový limit (8) </t>
  </si>
  <si>
    <t>Změna IO, množstevního limitu u bionických protéz (55)</t>
  </si>
  <si>
    <t>10.08.01.01; 10.08.01.02; 10.08.01.03; 10.08.01.04</t>
  </si>
  <si>
    <t>Nové (03 a 04) i změna (01 a 02)</t>
  </si>
  <si>
    <t>Pavlína Holubcová (End Duchenne), Ing. Bízek</t>
  </si>
  <si>
    <t>potřeba DUPV realizovatelné v domácím prostředí, podpora České společnsoti dětské pneumologie a České společnosti anesteziologie, resuscitace a intenzivní medicíny ČLS JEP, záložní zdroj není třeba doplňovat, protože kód obsahuje dva ventilátory pro bezpečnost a kvalitu péče, původní kódu DUPV se hodí k neinvazivní ventilaci a navrhované k DUPV.</t>
  </si>
  <si>
    <t>konsensuální znění dodáno po jednání s pojišťovnami, přidáno jeko dodatek k zápisu</t>
  </si>
  <si>
    <t>21/19 2. DUPV</t>
  </si>
  <si>
    <t>vyškrtnout slovo plastové ve specifikaci u zásobníky inzulinu pro inzulinové pumpy – plastové, to vypadne u 5.4. a 5.5., mohou být vypuštěny (jsou i skleněné). MUDr. Šoupal zašle návrh do mailu.</t>
  </si>
  <si>
    <t>MUDr. Jan Šoupal, Ph.D. (ČLS JEP)</t>
  </si>
  <si>
    <t>Zásobníky inzulinu pro inzulinové pumpy – plastové</t>
  </si>
  <si>
    <t>v názvu vyškrtnout slovo plastové</t>
  </si>
  <si>
    <t xml:space="preserve">předběžná dohoda, chodítka bodová limit 2 000 Kč bez RL a kolová chodítka s limitem 4 000 Kč. Minule shoda, že chtěli zjednodušit, navrženo pro bodová 1.217,00 Kč / 1 ks a pro kolová 1.739,00 Kč / 1 ks, při překročení limitu bude schvalování RL </t>
  </si>
  <si>
    <t>4/19 Chodítka</t>
  </si>
  <si>
    <t>34/19 Biokeramické krytí</t>
  </si>
  <si>
    <t>01.02.13.10</t>
  </si>
  <si>
    <t>Ing. Martin Haas</t>
  </si>
  <si>
    <t>Úhradový limit a spojení skupin</t>
  </si>
  <si>
    <t>problém je u malých rozměrů krytí, je tvořeno mikroporézními granulemi oxidu hlinitého a nelze jej stříhat, protože by se granulát vysypal do rány a krytí by následně bylo znehodnocené a ztratilo by svoji účinnost.</t>
  </si>
  <si>
    <t xml:space="preserve"> navýšení úhradového limitu na 2,782 Kč bez DPH bez rozdílu plochy.</t>
  </si>
  <si>
    <t>08.01.02.01; 
08.01.02.02;
08.01.02.03; 08.01.02.04; 08.01.01.05</t>
  </si>
  <si>
    <t>Domluveno přidat k těmto položkám digitální zpracování signálu "nejméně"  v x kanálech</t>
  </si>
  <si>
    <t>prof. Chrobok</t>
  </si>
  <si>
    <t>Popis</t>
  </si>
  <si>
    <t>Navrženo přidat k těmto položkám digitální zpracování signálu „min.“ v x kanálech k dosažení požadované kvality</t>
  </si>
  <si>
    <t>08.01.01.05</t>
  </si>
  <si>
    <t>Nový</t>
  </si>
  <si>
    <t>Po jednání s pojišťovnami změny - navýšení ztráty sluchu na 40 dB SRT, monoaurální korekce je nedostatečná. Je vysoký dopad do rozpočtu, úhrada bude 6.087 Kč za 1 ks bez DPH</t>
  </si>
  <si>
    <t>23/19 Řečové procesory 2.</t>
  </si>
  <si>
    <t>Indikační omezení, množstevní a úhradový limit</t>
  </si>
  <si>
    <t>doc. Lejska</t>
  </si>
  <si>
    <t>35/19 Sluchadla N</t>
  </si>
  <si>
    <t>Navrhovaná změna předjednána se zástupci ZP, reflektuje současnou cenovou úroveň řečových procesorů a technologickou úroveň odpovídající aktuálním standardům. Pro uživatele, plně využívající technologické možnosti řečového procesoru zajišťuje upgrade na standardní verzi, pro částečného uživatele zajišťuje možnost výměny na technologicky nižší (levnější) verzi.</t>
  </si>
  <si>
    <t>Zpřesnění indikačních omezení a navýšení úhradového limitu, CAP v Komisi domluveno pro a) 5-7 a pro b) 0-4, pro 1 ucho, úhrada a) 190.000 za 1 ks a b) 156.522 Kč / 1 ks.</t>
  </si>
  <si>
    <t>36/19 Oftalmologie N</t>
  </si>
  <si>
    <t xml:space="preserve"> návrh Odboru ošetřovatelství a nelékařských povolání MZ ČR po projednání v PS pro domácí péči, ČLS JEP je pro, správně definovat</t>
  </si>
  <si>
    <t>Preskripce všeobecnými sestrami - bod pro diskuzi</t>
  </si>
  <si>
    <t>Bílý program - od pro diskuzi</t>
  </si>
  <si>
    <t>Komise má dát návrh, jak se má řešit správně. Je přítomno 20 členů Komise k hlasování, pro hrazení bílého programu v kategorizačním stromu zákona č. 48/1997 Sb. –  jsou 2 členové. Proti zařazení do kategorizačního stromu je 12 a zdrželo se 6. Nevyřešili jsme, ale je znám názor – většina je proti zařazení do kategorizačního stromu a návrh Komise je hradit přes MPSV změnou jejich vyhlášky č. 388/2011 Sb.</t>
  </si>
  <si>
    <t>návrh na navrácení položek, je na výrobcích, jak se s novou evropskou legislativou vypořádají, bude mít finanční dopad na výrobce a problém budou mít i nezpochybnitelné ZP.</t>
  </si>
  <si>
    <t>MUDr. Zobanová</t>
  </si>
  <si>
    <t>Mgr. Zahálka SČOO</t>
  </si>
  <si>
    <t>09.02</t>
  </si>
  <si>
    <t xml:space="preserve">Návrh vychází z praktických potřeb, brýle jsou individuálními ZP, domluveno s SČOO, s ČLS JEP i dodatečně se zdravotními pojišťovnami. </t>
  </si>
  <si>
    <t>ne</t>
  </si>
  <si>
    <t>03.08.01.01;
03.08.01.02</t>
  </si>
  <si>
    <t>37/19 Vkládací kroužky a pásky vyrovnávací</t>
  </si>
  <si>
    <t>Množstevní omezení</t>
  </si>
  <si>
    <t>v množstevním omezení připsat "nebo se sáčky jednodílného systému"</t>
  </si>
  <si>
    <t>Na Komisi předdomluveno, zasláno v rámci připomínek po domluvě s pojišťovnami. Pacienti se stomií vždy využívají zdravotnické prostředky obsahující buď samostatnou podložku, nebo podložku integrovanou se stomickým sáčkem. Doplněním se výklad sjednotí.</t>
  </si>
  <si>
    <t xml:space="preserve">Neprojednáno se zdravotními pojišťovnami, inovativní prostředek (před rokem novinka), jediný výrobce, zatím jen klinické studie, v návodu jsou zvláštní údaje. Pojišťovny čekají na vyjádření odborné společnosti a není znám dopad do rozpočtu. Budeme řešit pro příští novelu až budou všechny podklady. VZP schválila, že lze na § 16 zatím řešit, pokud předepisující lékař odůvodní - lékaři se nemusí bát takto předepisovat, je to nad rámec a tedy mimo balík, pojišťovny potvrzují. </t>
  </si>
  <si>
    <t>Inovativní výrobek pro pacienty s cystickou fibrózou, primární ciliární dyskinezou, bronchiektáziemi, CHOPN s hyperinflací pro efektivní odstraněníhlenového sekretu na principu dekompresních rázů.</t>
  </si>
  <si>
    <t>Ing. Ředinová (Pacientská rada)</t>
  </si>
  <si>
    <t>Mgr. Zábranská</t>
  </si>
  <si>
    <t>DPH opravy vozíků</t>
  </si>
  <si>
    <t>odloženo na leden</t>
  </si>
  <si>
    <t>19/19 Antidekubitní podložky (původně 2/19)</t>
  </si>
  <si>
    <t>Ano, viz září - změna celé oftalmologie</t>
  </si>
  <si>
    <t>Ano, viz květen</t>
  </si>
  <si>
    <t>nová kategorie Terapeutické úpravy sériově vyrobené obuvi (7 až 7.1.1) a úprava v obecné části § 15 odst. 12 písm. b).</t>
  </si>
  <si>
    <t>Ano, viz červen nová skupina (35/19)</t>
  </si>
  <si>
    <t>21/19 DUPV</t>
  </si>
  <si>
    <t>vytvořit 10.10.01.02</t>
  </si>
  <si>
    <t xml:space="preserve">vytvočit 10.10.01.01 </t>
  </si>
  <si>
    <t>xi</t>
  </si>
  <si>
    <t>po</t>
  </si>
  <si>
    <t>40/19 Náplasťové inzulinové pumpy</t>
  </si>
  <si>
    <t>Uzavřeno</t>
  </si>
  <si>
    <t>Ano, viz květen (19/19)</t>
  </si>
  <si>
    <t>Ano, viz červen</t>
  </si>
  <si>
    <t>Ano, viz červen a září - schválena nová skupina (35/19)</t>
  </si>
  <si>
    <t>Ano, viz září nová skupina (35/19)</t>
  </si>
  <si>
    <t>Bílý program - bod pro diskuzi</t>
  </si>
  <si>
    <t>Poznámky</t>
  </si>
  <si>
    <t>Ano, viz září</t>
  </si>
  <si>
    <t>1/19 Dětská oftalmologie</t>
  </si>
  <si>
    <t>2/19 Antidekubitní podložky</t>
  </si>
  <si>
    <t>x/19 N</t>
  </si>
  <si>
    <t>x/19 Z</t>
  </si>
  <si>
    <t>Vysvětlivky číslování podkladů</t>
  </si>
  <si>
    <t>Smlouva o nejvyšší ceně za kus</t>
  </si>
  <si>
    <t>Důležitá poznámka k ceně</t>
  </si>
  <si>
    <t>Nesouhlas ZP, není Smlouva o nejvyšší ceně, odstoupili od žádosti</t>
  </si>
  <si>
    <t>byl by nesouhlas, zašle znovu až bude uzavřena Smlouva o nejvyšší ceně</t>
  </si>
  <si>
    <t>Nový - přesun oftalmologie do individuálek</t>
  </si>
  <si>
    <t>Nové/Změnové</t>
  </si>
  <si>
    <r>
      <t xml:space="preserve">U 01.02.07.10 byla nastavena maximální výše úhrady na základě analýzy cen prostředků již v současnosti hrazených z prostředků v. z. p. a v Pracovní skupině pro kategorizaci a úhradovou regulaci při MZ ČR byly uvedené analýzy prezentovány a došlo k dohodě všech zúčastněných. Není nám známo na základě jakých skutečností a analýz v pozměňovacím návrhu došlo k navýšení úhrady. V současné době jsou v konsolidovaném seznamu dva produkty s cenami </t>
    </r>
    <r>
      <rPr>
        <b/>
        <sz val="11"/>
        <rFont val="Calibri"/>
        <family val="2"/>
        <scheme val="minor"/>
      </rPr>
      <t>0,99 Kč/cm</t>
    </r>
    <r>
      <rPr>
        <b/>
        <vertAlign val="superscript"/>
        <sz val="11"/>
        <rFont val="Calibri"/>
        <family val="2"/>
        <scheme val="minor"/>
      </rPr>
      <t>2</t>
    </r>
    <r>
      <rPr>
        <sz val="11"/>
        <rFont val="Calibri"/>
        <family val="2"/>
        <scheme val="minor"/>
      </rPr>
      <t xml:space="preserve"> (počet vydaných ks za rok 2018 byl 305) a 1,11 Kč/cm</t>
    </r>
    <r>
      <rPr>
        <vertAlign val="superscript"/>
        <sz val="11"/>
        <rFont val="Calibri"/>
        <family val="2"/>
        <scheme val="minor"/>
      </rPr>
      <t>2</t>
    </r>
    <r>
      <rPr>
        <sz val="11"/>
        <rFont val="Calibri"/>
        <family val="2"/>
        <scheme val="minor"/>
      </rPr>
      <t>(počet vydaných ks za rok 2018 byl 70). Za rok 2018 by tedy do plné úhrady po přijetí návrhu na změnu spadalo více než 80 % trhu. Navýšení, ke kterému došlo vlivem pozměňovacího návrhu je vysoce nadhodnoceno a jedná se pravděpodobně o vytvoření možnosti zařazení nových ZP s významně vyšší cenou i úhradou.</t>
    </r>
  </si>
  <si>
    <r>
      <t xml:space="preserve">U 01.02.07.11 byla nastavena maximální výše úhrady na základě analýz cen prostředků již v současnosti hrazených z prostředků v. z. p. a Pracovní skupině pro kategorizaci a úhradovou regulaci při MZ ČR byly uvedené analýzy prezentovány a došlo k dohodě všech zúčastněných. Není nám známo na základě jakých skutečností a analýz v pozměňovacím návrhu došlo k navýšení úhrady. V současné době jsou v konsolidovaném seznamu 3 kódy s cenami </t>
    </r>
    <r>
      <rPr>
        <b/>
        <sz val="11"/>
        <rFont val="Calibri"/>
        <family val="2"/>
        <scheme val="minor"/>
      </rPr>
      <t>0,60 Kč/cm</t>
    </r>
    <r>
      <rPr>
        <b/>
        <vertAlign val="superscript"/>
        <sz val="11"/>
        <rFont val="Calibri"/>
        <family val="2"/>
        <scheme val="minor"/>
      </rPr>
      <t>2</t>
    </r>
    <r>
      <rPr>
        <sz val="11"/>
        <rFont val="Calibri"/>
        <family val="2"/>
        <scheme val="minor"/>
      </rPr>
      <t xml:space="preserve"> (celkem vydáno 20 ks za rok 2018), 0,61 Kč/cm</t>
    </r>
    <r>
      <rPr>
        <vertAlign val="superscript"/>
        <sz val="11"/>
        <rFont val="Calibri"/>
        <family val="2"/>
        <scheme val="minor"/>
      </rPr>
      <t>2</t>
    </r>
    <r>
      <rPr>
        <sz val="11"/>
        <rFont val="Calibri"/>
        <family val="2"/>
        <scheme val="minor"/>
      </rPr>
      <t xml:space="preserve"> (celkem vydány 3 ks za rok 2018) a 0,67 Kč/cm</t>
    </r>
    <r>
      <rPr>
        <vertAlign val="superscript"/>
        <sz val="11"/>
        <rFont val="Calibri"/>
        <family val="2"/>
        <scheme val="minor"/>
      </rPr>
      <t>2</t>
    </r>
    <r>
      <rPr>
        <sz val="11"/>
        <rFont val="Calibri"/>
        <family val="2"/>
        <scheme val="minor"/>
      </rPr>
      <t xml:space="preserve"> (za rok 2018 nevykázán VZP ČR žádný tento ZP). V případě přijetí návrhu změny výše úhrad by bylo za rok 2018 plně hrazeno 87 % trhu. Navýšení, ke kterému došlo vlivem pozměňovacího návrhu je vysoce nadhodnoceno a jedná se pravděpodobně o vytvoření možnosti zařazení nových ZP s významně vyšší cenou i úhradou.</t>
    </r>
  </si>
  <si>
    <r>
      <t>VZP ČR navrhuje změnit stávající stav dle původního návrh, kdy byla navrhována 5 % spoluúčast pacienta. Lze se oprávněně domnívat, že se uvedená i takto nízká spoluúčast pacienta stane překážkou pro doposud realizovaný systém tzv. zpětných bonusů zejm. v zařízeních sociálních služeb. V případě inkontinence I. stupně by činila spoluúčast u pacienta maximálně 22,50 Kč měsíčně, u inkontinence II. stupně maximálně 45 Kč měsíčně a u inkontinence III. stupně</t>
    </r>
    <r>
      <rPr>
        <b/>
        <sz val="11"/>
        <rFont val="Calibri"/>
        <family val="2"/>
        <scheme val="minor"/>
      </rPr>
      <t xml:space="preserve"> maximálně 85 Kč</t>
    </r>
    <r>
      <rPr>
        <sz val="11"/>
        <rFont val="Calibri"/>
        <family val="2"/>
        <scheme val="minor"/>
      </rPr>
      <t xml:space="preserve">. Vše v případě plného čerpání limitů. Zároveň jednotné nastavení spoluúčasti doporučujeme i s ohledem na zajištění technického prostředí a reálné praxe. Jednotná spoluúčast zajistí možnost registrace jednotlivých typů ZP na SÚKL pod jedním kódem, což bude přínosem pro samotné dodavatele, ale i pro lékaře při předepisování. Zároveň bude umožněno lékárnám a výdejnám uskladňovat tyto ZP v rámci jednotné ceny a úhrady na sklady. Dopad do rozpočtu hospodaření VZP ČR s prostředky veřejného zdravotního pojištění: dle nejaktuálněji dostupných údajů bylo za uvedené zdravotnické prostředky (pro inkontinenci I., II. a III. typu) vydáno v roce 2019 celkem 1,506 ml. Kč.;  5 % spoluúčast by tak činila celkem 75,309 mil Kč. </t>
    </r>
  </si>
  <si>
    <r>
      <t xml:space="preserve">Navrhovaná úprava u kódu </t>
    </r>
    <r>
      <rPr>
        <b/>
        <sz val="11"/>
        <rFont val="Calibri"/>
        <family val="2"/>
        <scheme val="minor"/>
      </rPr>
      <t>05.02.02.01</t>
    </r>
    <r>
      <rPr>
        <sz val="11"/>
        <rFont val="Calibri"/>
        <family val="2"/>
        <scheme val="minor"/>
      </rPr>
      <t xml:space="preserve"> se týká pacientů s diabetem, kteří jsou léčení perorálními antidiabetiky. V rámci kategorizace zdravotnických prostředků byla všemi stranami schválena varianta, kdy diabetolog může u této skupiny pacientů předepsat diagnostické proužky až do výše 400 ks/1 rok (jako tomu bylo doposud) a praktický lékař do výše 100 proužků ročně. Tato dohoda se neobjevila v novele zákona č. 48/1997 Sb. </t>
    </r>
  </si>
  <si>
    <t xml:space="preserve">byly překlopeny položky z úhradové skupiny 09.02 do ZP na zakázku. Byly vytvořeny nové úhradové skupiny ZP na zakázku: 10.1 – brýle individuálně zhotovené s 12 podkategoriemi, 10.2 – čočka kontaktní na zakázku se 4 podkategoriemi, 10.3 – samostatné čočky s 11 podkategoriemi a 10.4 – individuální přizpůsobení čoček se 2 podkategoriemi. </t>
  </si>
  <si>
    <t>26775/2019/CAU - 21 členů přítomno, dodatečně 19 souhlasů (90 %)</t>
  </si>
  <si>
    <t>Orientační předpokládaná výše úhrady dle ceny za kus (50 %)</t>
  </si>
  <si>
    <t>1/19 Dětská oftalmologie Z</t>
  </si>
  <si>
    <t>2/19 Antidekubitní podložky Z</t>
  </si>
  <si>
    <t>3/19 Antidekubitní matrace Z</t>
  </si>
  <si>
    <t>4/19 Chodítka Z</t>
  </si>
  <si>
    <t>5/19 Elektrické vozíky Z</t>
  </si>
  <si>
    <t>6/19 Sluchadla, tvarovky Z</t>
  </si>
  <si>
    <t>7/19 Slepecké hole Z</t>
  </si>
  <si>
    <t>8/19 Hydropolymery, polyuretany a pěny s gelem Z</t>
  </si>
  <si>
    <t>9/19 Hydropolymery, polyuretany a pěny s gelem Z</t>
  </si>
  <si>
    <t>10/19 Samolepící krytí absorpční Z</t>
  </si>
  <si>
    <t>11/19 Vložky, kapsy atd.  Z</t>
  </si>
  <si>
    <t>12/19 Diagnostické proužky Z</t>
  </si>
  <si>
    <t>13/19 Mechanické vozíky Z</t>
  </si>
  <si>
    <t>14/19 Tvarovky Z</t>
  </si>
  <si>
    <t>16/19 Ochranné přilby N</t>
  </si>
  <si>
    <t>17/19 Protézy bionický kloub, opravy ortéz, opravy protéz Z</t>
  </si>
  <si>
    <t>18/19 Opravy epitéz N</t>
  </si>
  <si>
    <t>19/19 Antidekubitní podložky (původně 2/19) Z</t>
  </si>
  <si>
    <t>20/19 Inhalátory, nebulizátory Z</t>
  </si>
  <si>
    <t>21/19 DUPV N</t>
  </si>
  <si>
    <t>22/19 Kompresivní podprsenky Z</t>
  </si>
  <si>
    <t>23/19 Řečové procesory  Z</t>
  </si>
  <si>
    <t>24/19 Ortézy individuální  Z</t>
  </si>
  <si>
    <t>25/19 Ortézy dětské individuální N</t>
  </si>
  <si>
    <t>26/19 Terapeutické úpravy sériově vyrobené obuvi N</t>
  </si>
  <si>
    <t>20/19 2. Inhalátory, nebulizátory Z</t>
  </si>
  <si>
    <t>14/19 2. Tvarovky Z</t>
  </si>
  <si>
    <t>15/19 2. Sluchadla pro vzdušné vedení pro binaurální korekci Z</t>
  </si>
  <si>
    <t>8/19 2. Hydropolymery, polyuretany a pěny s gelem Z</t>
  </si>
  <si>
    <t>9/19 2. Hydropolymery, polyuretany a pěny s gelem Z</t>
  </si>
  <si>
    <t>12/19 2. Diagnostické proužky Z</t>
  </si>
  <si>
    <t>40/19 Náplasťové inzulinové pumpy Z</t>
  </si>
  <si>
    <t>27/19 Příslušenství přístrojů pro léčbu spánkové apnoe - výměnná komora zvlhčovače N</t>
  </si>
  <si>
    <t>28/19 ZP pro mobilizaci podkožních tkání N</t>
  </si>
  <si>
    <t>29/19 Terapeutické úpravy sériově vyrobené obuvi N</t>
  </si>
  <si>
    <t>30/19 Tříbodový stavebnicový korzet dětský N</t>
  </si>
  <si>
    <t>31/19 Tříbodový stavebnicový korzet od 19 let N</t>
  </si>
  <si>
    <t>32/19 Prostředky pro lokální kyslíkovou terapii N</t>
  </si>
  <si>
    <t>16/19 2. Ochranné přilby N</t>
  </si>
  <si>
    <t>33/19 Bílý program N</t>
  </si>
  <si>
    <t>17/19 2. Protézy bionický kloub, opravy protéz Z</t>
  </si>
  <si>
    <t>21/19 2. DUPV N+Z</t>
  </si>
  <si>
    <t>Zásobníky inzulinu pro inzulinové pumpy – plastové Z</t>
  </si>
  <si>
    <t>34/19 Biokeramické krytí Z</t>
  </si>
  <si>
    <t>bez návrhu, na základě diskuze v Komisi v rámci sluchadel Z</t>
  </si>
  <si>
    <t>37/19 Vkládací kroužky a pásky vyrovnávací Z</t>
  </si>
  <si>
    <t>15/19 Sluchadla pro vzdušné vedení pro binaurální korekci  Z</t>
  </si>
  <si>
    <t>23/19 2. Řečové procesory Z</t>
  </si>
  <si>
    <t>39/19  Spotřební materiál k přístrojům pro efektivní odstranění hlenového sekretu na principu dekompresních rázů</t>
  </si>
  <si>
    <t>38/19 Přístroje pro efektivní odstranění hlenového sekretu na principu dekompresních rázů</t>
  </si>
  <si>
    <t>38/19 Přístroje pro efektivní odstranění hlenového sekretu na principu dekompresních rázů N</t>
  </si>
  <si>
    <t>39/19 Spotřební materiál k přístrojům pro efektivní odstranění hlenového sekretu na principu dekompresních rázů N</t>
  </si>
  <si>
    <t>ZP</t>
  </si>
  <si>
    <t>Zdravotnický prostředek</t>
  </si>
  <si>
    <t>Nový návrh č. x z roku 2019</t>
  </si>
  <si>
    <t>Změnový návrh č. x z roku 2019</t>
  </si>
  <si>
    <t>Nová žádost o 50% úhradu nekategorizovaného ZP, č. x z roku 2019</t>
  </si>
  <si>
    <t>2. projednání (opravná žádost o 50% úhradu nekategorizovaného ZP, č. x z roku 2019)</t>
  </si>
  <si>
    <t>50% N x/19 2.</t>
  </si>
  <si>
    <t>5. - Dnes se opravy takřka neprovádí. Doplatek je tak velký, že uživatelé raději volí výrobu nové ortézy, což je v důsledku pro ZP finančně náročnější.
8. - Doplatek 25% povede k zanedbání stavu pomůcek. Jeho výše je ve většině případů vyšší než doplatek na novou pomůcku. 5% se jeví jako dostatečně regulativní.
55. - Dostupnost pro pacienty se stehenní amputací. Dostupnost pro pacienty, kteří mají reálnou šanci po zácviku a rehabilitací žít téměř plnohodnotný rodinný i pracovní život. Omezení neúměrného zatěžovaní zachovalé končetiny a předejití problémům s touto zachovanou končetinou, což je v důsledku úspora nákladů s další léčbou, jak pro pacienta, tak pro pojišťovnu.</t>
  </si>
  <si>
    <t>konsensus, ovšem v září konsensus ke změně celé skupiny 09.02</t>
  </si>
  <si>
    <t>odloženo a v květnu dodáno stanovisko ČLS JEP - Společnost rehabilitační a fyzikální medicíny nesouhlasí s obnovením procesu schvalování RL pro kolová chodítka, preferují zjednodušit kategorizaci na chodítka bodová a kolová a stanovit jim cenový limit s doplatkem při překročení (2000 pro bodová a 4000 pro kolová)</t>
  </si>
  <si>
    <t xml:space="preserve">Komise nedosáhla souladného stanoviska u oprav epitéz horních končetin, se zahrnutím oprav obličejových epitéz ovšem souhlasili všichni členové Komise s výjimkou zástupců VZP. </t>
  </si>
  <si>
    <t>konsensus, jednali se SZP i VZP, dohodli se, že prefabrikáty pro dospělé rozdělí i na dětské, bude 100% úhrada, chtěli po schválení RL vyškrtnout, ale to pojišťovny zamítly, navrhují spíše cenový limit, zastropovat úhradu. Odbornost NCH (neurochirurg) není nově v zákoně, spadá pod CH, pojišťovny nemají problém to ošetřit vnitřně – sjednotí metodiku, aby nebyl problém, kdyby někdo napsal na žádanku CH i NCH. nebude se dělat výjimka jen pro NCH. SZP – většina by se vešla do jednotlivých skupin, lze rozparcelovat, ale bude se muset aktualizovat. Limit úhradu reguluje, ale pak se úhrady blíží často limitu, zvyšují ceny. Jediný sporný bod po vyndání NCH je nechat revizního lékaře (RL) a strop či najít alternativu, jak RL vyřadit. Dětské ortézy VZP neschvalovala, zato SZP ano. MUDr. Tyblová VZP – původně bylo 95 %, teď bychom šli na 100 %. Lze dvoukrokově – jedno mít s RL a druhé zastropováno. SZP – potřeba dohodnout maximální ceny. Materiál je konsensuální bez NCH a s RL a když dohoda tak bude vyměněno. Cenový limit je správně.MUDr. Krawczyk – stanovení cenového limitu u dětských ortéz by znamenalo rozdělit ortézy do mnoha skupin, limit pro schválení RL by znamenal větší administrativní zátěž pro pacienty i lékaře. Lékař přesně předem neví, zda se cena indikované ortézy vejde do cenového limitu. Limity diskutovány na výboru odborné společnosti a odborná společnost z těchto důvodu se stanovením limitů nesouhlasí.  Indikující lékař má dostatek erudice, aby ortézu naindikoval správně. Dotaz na pojišťovny ať řeknou, kolik ortéz pro děti neschválily. Zdravotní pojišťovny mají dostatek kontrolních mechanismů – proto trváme na zrušení RL bez nutnosti stanovení finančních limitů. Pokud nebude dohoda, pak raději ponechat RL a diskutovat o dalším postupu později.</t>
  </si>
  <si>
    <t>konsensus, nelze přidat do zákona jako výjimku, potřeba službu správně nadefinovat – ze zdravotního pojištění se hradí opravy a úpravy ZP – vydefinovat službu, že hotový výrobek bude mít terapeutickou funkci. Např. opravy a úpravy či jiná úprava, která je ke zdravotnímu prospěchu. Upravit paragrafové znění. Zdravotní pojišťovny mají obavu, aby se neupravovaly boty za 100 Kč či nevhodná obuv (žabky). Současně pak nelze mít možný souběh s individuálně vyráběnou obuví a možná i vložkami. Předseda – možná bude mít problém SÚKL, služba je na botě od pacienta, poté má terapeutický efekt. Formulace bude legislativně upravena. Odborná společnost navrhuje bez schválení RL, zdravotní pojišťovny to promyslí. MUDr. Krawczyk - ponechat souběh s ortopedickými vložkami, ale určitě nelze ponechat souběh s individuálně zhotovenou ortopedickou obuví. Předseda – nebudeme znovu projednávat, pokud formulace projde, zařadilo by se ke službám. Bude 20% spoluúčast.</t>
  </si>
  <si>
    <t xml:space="preserve">konsensus
</t>
  </si>
  <si>
    <t>odloženo, na základě dat snížena úhrada z 2,17 Kč na 1,29 Kč. Pojišťovnám nebyly podány žádné žádosti o navýšení. Návrh bude modifikován.</t>
  </si>
  <si>
    <t xml:space="preserve">formální změna - jsou i skleněné, konsensus </t>
  </si>
  <si>
    <t>konsensus, návrh byl původně na rozdělení úhradového limitu dle velikosti krytí, Komise nicméně došla k závěru o vhodnosti zachování jediného úhradového limitu. Na základě dohody s VZP a SZP bylo odsouhlaseno navýšení úhradového limitu na 2,782 Kč bez DPH bez rozdílu plochy, čímž bude umožněno bezdoplatkové poskytování středních a velkých krytí a snížení doplatku pojištěnců u velmi malých krytí.</t>
  </si>
  <si>
    <t>konsensus, domluveno přidat k těmto položkám digitální zpracování signálu „min.“ v x kanálech – upraveno dle předchozí upravené skupiny na formulaci „nejméně“. V Komisi byl s návrhem vysloven konsenzuální souhlas všemi jejími členy.</t>
  </si>
  <si>
    <t>konsensus, navýšení úhradového limitu pro kategorii a, zpřesnění indikačních omezení. Definován plně a částečně aktivní uživatel. Se zněním domluveným se zdravotními pojišťovnami byl v Komisi vysloven konsenzuální souhlas všemi jejími členy. Další úpravy budou projednávány pro příští novelu, nebyly zdravotními pojišťovnami doporučeny, nejsou propočítány, budou zaslány příště, stejně jako kanyly a hlasové protézy, které nebyly projednány s pojišťovnami.</t>
  </si>
  <si>
    <t>konsensus, brýle jsou individuály, výše úhrady je součet příspěvku na komponenty brýlí (obruba, čočka). Provizorní kódy překlopíme do zákona, vyřešíme tím problémy, je shoda optiků, optometristů, dvou odborných společností – návrh byl přizpůsoben, je projednán s pojišťovnami. Některá rozdělení nedávala již smysl – upravili jsme. Přidá se na konec tabulky č. 2 jak je v návrhu a s cenami bez DPH. Vyškrtnout řádky v tabulce č. 1.</t>
  </si>
  <si>
    <t xml:space="preserve">k návrhu je všeobecná podpora Komise - 19 členů je pro, 1 se zdržel a nikdo není proti. . Společná domluva – do § 20 přidat informaci o delegování, je to návrh jako závěr Komise. </t>
  </si>
  <si>
    <t xml:space="preserve">konsensus, zjištěn problém nedostatečného popisu, a tedy nejednoznačného výkladu – text: „lze předepsat pouze s podložkou“ by mohl být vykládán nejednotně. Domluveno upřesnění množstevního omezení o formulaci „nebo se sáčky jednodílného systému“, návrh zaslala dodatečně paní Ředinová a VZP i SZP ČR ho odsouhlasily k doplnění do návrhu novely. </t>
  </si>
  <si>
    <t>Přehled číslování návrhů na změny a nové úhradové skupiny 
(podrobně viz záložka Seznam návrhů změn a nových ZP)</t>
  </si>
  <si>
    <t>Přehled číslování žádostí o souhlas MZ s 50% úhradou nekategorizovaného ZP
(podrobně viz záložka Seznam nekategorizovaných ZP)</t>
  </si>
  <si>
    <t>Číslo a název návrhu na změnu (Z) či na novou (N) úhradovou skupinu</t>
  </si>
  <si>
    <t>1/20 Opravy přístrojů pro sekvenční tlakovou lymfodrenáž</t>
  </si>
  <si>
    <t>38 (opravy, úpravy)</t>
  </si>
  <si>
    <t>U oprav cirkulovatelných zdravotnických prostředků (ZP), vyjma vozíků, je v popisu vždy uvedeno, že se jedná pouze o ZP ve vlastnictví pojišťovny. U oprav přístrojů pro tlakovou sekvenční lymfodrenáž byla zřejmě tato podmínka úhrady opomenuta a zcela odlišně od ostatních cirkulovatelných ZP se hradí opravy ve stejné výši i v případě, že se jedná o vlastnictví pojištěnce. Navrhujeme proto doplnění této podmínky dle výše uvedeného návrhu</t>
  </si>
  <si>
    <t>Poznámka</t>
  </si>
  <si>
    <t>2/20 Inkontinenční ZP</t>
  </si>
  <si>
    <t>01.02.07.10</t>
  </si>
  <si>
    <t>IO, úhradový limit</t>
  </si>
  <si>
    <t xml:space="preserve">Rozdělení na inkontinenci I., II. a III. stupně bylo v metodikách zdravotních pojišťoven a odborných lékařských společností uvedeno již před účinností novely zákona č. 48/1997 Sb., o veřejném zdravotním pojištění zákonem č. 282/2018 Sb., v oblasti zdravotnických prostředků. Mimovolní únik moči byl vždy uváděn jako únik moči v průběhu 4 hodin, nikoliv 24 hodin. </t>
  </si>
  <si>
    <t>50% N 1/20</t>
  </si>
  <si>
    <t>50% N 2/20</t>
  </si>
  <si>
    <t>Accent Medika Ltd.</t>
  </si>
  <si>
    <t>Dimitar Ouroumov</t>
  </si>
  <si>
    <t>Milan Vašek</t>
  </si>
  <si>
    <t>Crespine Gel</t>
  </si>
  <si>
    <t>Crespine Gel+</t>
  </si>
  <si>
    <t>včetně OP a DPH</t>
  </si>
  <si>
    <t>MZDR 28727/2019/CAU - 20 členů přítomno na bod nekategorizované ZP, JUDr. Král se nevyjadřuje, získáno 18 souhlasů (90 %); nesouhlasy ke Caphosolu kvůli neuzavření Smlouvy o nejvyšší ceně - odstupují od žádosti a zašlou po zajištění smlouvy se zdravotními pojišťovnami</t>
  </si>
  <si>
    <t>100 % přítomných členů souhlasí, viz MZDRX018UHHV</t>
  </si>
  <si>
    <t>Nesouhlas ZP, není uzavřena Smlouva o nejvyšší ceně, odstoupili od žádosti</t>
  </si>
  <si>
    <t>byl by nesouhlas, zašlou znovu až bude uzavřena smlouva se zdravotními pojišťovnami</t>
  </si>
  <si>
    <t>MZDR 3613/2020/CAU</t>
  </si>
  <si>
    <t>Formálně upraveno na základě Smlouvy o nejvyšší ceně dne 3. 12. 2019 (viz Usnesení k souhlasu MZDR 21292/2019-9/CAU, Komise informována o zaslání formální změny)</t>
  </si>
  <si>
    <t>Formálně upraveno na základě zaslané Smlouvy o nejvyšší ceně dne 3. 12. 2019 (viz Usnesení k souhlasu MZDR 21292/2019-9/CAU, Komise informována o zaslání formální změny)</t>
  </si>
  <si>
    <t>08.01.01.01
08.01.01.02
08.01.01.03
08.01.01.04
08.01.02.03</t>
  </si>
  <si>
    <t>kategorizační strom (název), preskripční a indikační omezení</t>
  </si>
  <si>
    <t>x sluchadla změna ze 30 na 40 dB a na náhlavní pásku</t>
  </si>
  <si>
    <t>Ministerstvo zdravotnictví, Palackého náměstí 4, 128 01 Praha 2</t>
  </si>
  <si>
    <t>tel./fax: +420 224 971 111, email: mzcr@mzcr.cz, www.mzcr.cz</t>
  </si>
  <si>
    <t>Zápis z jednání Komise pro kategorizaci a úhradovou regulaci zdravotnických prostředků</t>
  </si>
  <si>
    <t>Datum: 14. 3. 2019 od 10:00 hodin</t>
  </si>
  <si>
    <t>Místo: MZČR, Palackého nám. 4, Praha 2, místnost č. 223k</t>
  </si>
  <si>
    <t>Přítomní členové Komise:</t>
  </si>
  <si>
    <t>Ing. David Šmehlík, MHA (VZP), Ing. Zuzana Přikrylová (VZP), Mgr. Hana Šnajdrová (ČLnK), prof. MUDr. RNDr. Jiří Beneš, CSc. (ČLS JEP), MUDr. Jan Šoupal, Ph.D. (ČLS JEP), MUDr. Petr Krawczyk (ČLS JEP), Bc. Jana Hnyková (OSZSPČR), Ing. Aleš Hrbek, MBA (APZZP), Bc. Vladan Princ (APZZP), Mgr. Jitka Pelikánová (NRZP), Mgr. Monika Hradecká (ČADZP - CzechMed), Mgr. Jan Zahálka (SČOO), Václav Antonín (SČOO), Mgr. Jan Civín (UZS), Ing. Jan Beneš (SZP), Ing. Pavel Krupička (SZP), MUDr. Pavel Vávra (ČLK), Šárka Dvořáková (SVPZP), Ing. Marie Ředinová (Pacientská rada), Zdeňka Faltýnková (Pacientská rada), Mgr. Irena Storová, MHA (SÚKL), MUDr. Darek Foit, MBA (SÚKL), Mgr. Jindřich Lauschmann (Ministerstvo zdravotnictví), Jana Petrenko (Koalice pro zdraví), MUDr. Drahomír Kolenčík (Ministerstvo zdravotnictví), Ing. Irena Drugdová (tajemnice Komise) a JUDr. Jakub Král, Ph.D. (předseda Komise)</t>
  </si>
  <si>
    <t>Přizvaní experti:</t>
  </si>
  <si>
    <t>MUDr. Jan Cienciala, Ph.D. (ČLS JEP), PhDr. Rudolf Půlpán (ČLS JEP), MUDr. Jiří Chrobok, PhD (ČLS JEP), MUDr. Vladimír Medek (ČSOT), MUDr. Anna Zobanová (ČLS JEP), MUDr. Pavel Dvořák (ČLS JEP), JUDr. Pavel Ptáčník (NRZP), René Škrobánek, v zastoupení Ing. Vaňková (SVPZP), prof. MUDr. Karel Cvachovec, CSc., MBA (ČLS JEP), MUDr. Eva Tyblová (VZP), Věra Vlasáková (doprovod SONS), Mgr. Jan Zapletal (Ministerstvo zdravotnictví)</t>
  </si>
  <si>
    <t>Program jednání Komise:</t>
  </si>
  <si>
    <t> 10:00 předání jmenovacích dekretů a podpis souhlasů se zpracováváním osobních údajů</t>
  </si>
  <si>
    <t> 10:15 základní informace o průběhu implementace zákona č. 282/2018 Sb. (novely zákona o veřejném zdravotním pojištění)</t>
  </si>
  <si>
    <t> 10:45 identifikace současných největších praktických problémů</t>
  </si>
  <si>
    <t>o problematika schvalování individuálně zhotovovaných zdravotnických prostředků revizním lékařem v případě úrazových a pooperačních stavů (2 podněty – Ortopedicko-protetická společnost a Česká spondylochirurgická společnost)</t>
  </si>
  <si>
    <t> 11:15 návrhy na opravy chyb v rámci platného kategorizačního stromu</t>
  </si>
  <si>
    <t>o elastoviskózní roztoky (Česká společnost pro ortopedii a traumatologii)</t>
  </si>
  <si>
    <t> 12:00 – 12:45 přestávka na oběd</t>
  </si>
  <si>
    <t>o 12:45 optické zdravotnické prostředky pro děti (Česká oftalmologická společnost JEP)</t>
  </si>
  <si>
    <t>o 13:00 slepecké hole (Sjednocená organizace nevidomých a slabozrakých</t>
  </si>
  <si>
    <t>České republiky)</t>
  </si>
  <si>
    <t>o 13:30 sluchadla a individuálně zhotovené zdravotnické prostředky pro pacienty s poruchou sluchu (Česká společnost otorinolaryngologie a chirurgie hlavy a krku JEP)</t>
  </si>
  <si>
    <t>o 13:45 paruky</t>
  </si>
  <si>
    <t>o 14:00 problematika významu “čárek” a “středníků” v rámci indikačních omezení</t>
  </si>
  <si>
    <t> 14:15 představení základních pravidel a požadavků pro případné návrhy na zařazení úplně nových úhradových skupin zdravotnických prostředků do kategorizačního stromu</t>
  </si>
  <si>
    <t> 14:30 představení základních pravidel a požadavků pro případné návrhy na úhradu “nekategorizovaných” zdravotnických prostředků ve výši 50 % se souhlasem Ministerstva zdravotnictví</t>
  </si>
  <si>
    <t> 14:45 různé</t>
  </si>
  <si>
    <t>Průběh jednání:</t>
  </si>
  <si>
    <t>Jednání zahájil JUDr. Jakub Král, Ph.D., předseda Komise, který přivítal přítomné členy Komise a sdělil organizační záležitosti.</t>
  </si>
  <si>
    <t>Cílem Komise není přijímání konečných rozhodnutí, veškeré závěry budou mít dle statutu pouze doporučující charakter. Cílem je zajištění flexibilního systému, oprava chyb a příprava vstupních podkladů pro aktualizaci novely zákona o veřejném zdravotním pojištění. Následně budou vznikat veškeré legislativní návrhy standardním postupem. Dále je cílem shromáždit a zpracovat podklady a sumarizovat pohled členů Komise pro účely přípravy stanoviska MZ (bude vydávat Odbor regulace cen a úhrad) v oblasti nekategorizovaných zdravotnických prostředků (ZP) – 50% výše úhrady. Pan předseda dále upozornil, že od příště již budou bez výjimek dodržovány stanovené termíny, aby bylo zajištěno včasné předání podkladů a zahájil prezentaci základních informací k průběhu implementace zákona č. 282/2018 Sb. (novely zákona o veřejném zdravotním pojištění). Prezentace je dostupná na Portálu poradních orgánů spolu s ostatními podklady. Následovala diskuze k jednotlivým bodům jednání.</t>
  </si>
  <si>
    <t> Identifikace současných největších praktických problémů</t>
  </si>
  <si>
    <t>o Problematika schvalování individuálně zhotovovaných zdravotnických prostředků revizním lékařem v případě úrazových a pooperačních stavů (2 podněty – Ortopedicko-protetická společnost a Česká spondylochirurgická společnost)</t>
  </si>
  <si>
    <t>MUDr. Cienciala, předseda spondylochirurgické společnosti, nastínil problémy vzniklé novelou pro dětské ortézy, jedná se o preskripční omezení. Odborná společnost žádá vynechat schválení revizním lékařem, udává, že schvalování trvá i 6 týdnů. Jedná se o kód 4000007 a o trupové ortézy do 18 let. Prof. Beneš reaguje, že např. při propuštění z nemocnice by bylo dobré zohlednit faktor nezbytnosti rychlého jednání. Řešením by mohla být statimová žádanka. Souhlasí se zrušením revizního lékaře. Svaz zdravotních pojišťoven (SZP) upozorňuje, že tyto ZP měly vždy v zákoně stanoven požadavek schválení revizním lékařem. Pan předseda souhlasí s popisem dosavadního znění zákona, avšak reálná praxe VZP byla odlišná a souhlas revizního lékaře vyžadován nebyl. Zdravotní pojišťovny reagují na délku schvalování, dle nich</t>
  </si>
  <si>
    <t>bývá maximálně 10 dní, nicméně je pravdou, že často přichází nesprávně vyplněné žádanky, což proces prodlužuje. Souhlasí, že revizní lékař být nemusí, ale v tom případě chtějí maximální zastropování výše úhrady, aby nedocházelo k účelovému navýšení cen. Ing. Šmehlík z VZP připraví pro příští jednání návrh na zrychlení procesu, aby bylo u těchto pacientů schvalování efektivnější. SZP – schválení revizním lékařem tady bylo požadováno vždy a neměl by to být najednou problém. Není pravda, že schvalování trvá dlouho, lhůta stanovena není. Předseda – revizní lékař (RL) by měl rozhodnout bezodkladně, nejpozději do 30 dní a u komplikovaných případů do 60 dní (subsidiární použití správního řádu). Mgr. Zapletal MZČR – je potřeba přijmout správní novelu zákona o veřejném zdravotním pojištění obsahující jasná pravidla schvalování a přijímání souhlasů zdravotními pojišťovnami.</t>
  </si>
  <si>
    <t>Spondylochirurgická spol. – oceníme vynechání RL či zastropování. Žádanka se nám vrací za 3 týdny, proces trvá dlouho. Chceme se dohodnout na omezení, např. aby při hospitalizaci nebylo předepisováno na poukaz. Předseda – vyřazení RL ze zákona je proces trvající rok, lepší je dohoda se ZP (+ lékaři a dodavateli), zda je souhlas o nákladovém zastropování, to by bylo rychlé řešení. Pomůcku potřebnou v rámci samotné hospitalizace lze hradit paušálem či jako ZUM nebo PMAT, nikoli poukazem. To, že lékař může předepsat při hospitalizaci, je výjimka pro případy, kdy ZP pacient potřebuje akutně hned při propuštění.</t>
  </si>
  <si>
    <t>MUDr. Krawczyk – je nejednotná metodika zdravotních pojišťoven ohledně schvalování, je to administrativní zátěž pro předepisující lékaře. Je třeba sjednotit metodiku, přičemž poukaz by měl být zasílán rovnou se žádankou v souladu s vyhláškou MZ a současnou praxí SZP. Revize by šla řešit i zpětně ze strany zdravotních pojišťoven. PhDr. Půlpán – průměrná doba revize je více jak 4 týdny, to mohu doložit. PhDr. Půlpán byl upozorněn, že situace u protéz a ortéz je odlišná a že řešeným problémem není délka revize (následná kontrolní činnost), nýbrž doba schvalování revizním lékařem zdravotní pojišťovny. VZP – žádanky protéz přichází nesprávně vyplněné. Řešením je zastropování a schválení revizním lékařem lze dlouhodobě obětovat a krátkodobě jej lze nastavit jako automatický. Předseda – míříme k dohodě. Mgr. Zapletal MZČR – připravujeme legislativní úpravu, mezi zdravotními pojišťovnami není sjednocené jednání s dodavateli a odbornými společnostmi. Předseda – uzavřeme bod shodou, chceme rychlé řešení (nejen legislativní), je potřeba vyspecifikovat, co nesnese odklad – řešením je třístranná dohoda s automatickým schválením a stanovení nákladového stropu. V průběhu prvního pololetí 2019 by měla proběhnout 3 jednání Komise. Následně budou předány podklady pro novelizaci Odboru regulace cen a úhrad (CAU).</t>
  </si>
  <si>
    <t>Ing. Šmehlík VZP – vyvoláme jednání s odbornou společností – odborná společnost připraví návrh dohody vč. limitace a zdravotní pojišťovny připraví stanovisko eliminující současný problém.</t>
  </si>
  <si>
    <t> Návrhy na opravy chyb v rámci platného kategorizačního stromu</t>
  </si>
  <si>
    <t>o Elastoviskózní roztoky (Česká společnost pro ortopedii a traumatologii)</t>
  </si>
  <si>
    <t>MUDr. Medek seznámil přítomné s problematikou, nejde o nadstandardní injekční léčbu artrózy kolenního kloubu. Kyselina hyaluronová byla hrazena ve výši 75 %, teď je to nehrazený, popř. nekategorizovaný zdravotnický prostředek. Doplatek za 1 kúru je dvojnásobný, jedná se o cca 50.000 pacientů ročně. Vyřazení sníží dostupnost léčby. VZP – poslední stanovisko z klinické studie je mírně doporučující. Hyalgan byl</t>
  </si>
  <si>
    <t>převeden na ZULP, protože si jej nemůže aplikovat sám pacient v domácím prostředí. Zdravotní pojišťovny preferují hradit jako ZUM k výkonu. Ing. Šmehlík VZP – nejsme v rozporu, odborná společnost musí upravit zdravotní výkon na Pracovní skupině při MZ ČR a následně je možné zařadit jako ZUM.</t>
  </si>
  <si>
    <t>MUDr. Medek – děkujeme za vstřícný postoj, bude třeba vyřešit otázku navýšení limitu ZUM pro dotčené lékaře, aby je změna ekonomicky nezasáhla. Předseda – na příštím jednání bude předložena dvoustranná dohoda (odborná společnost a zdravotní pojišťovny), zdravotní pojišťovny preferují hradit jako ZUM k výkonu, avšak bude akceptována i případná dohoda zachovávající režim poukazu. Mgr. Zahálka – úhradové dodatky zdravotních pojišťoven k nasmlouvání nového výkonu stanoví vždy, že výkon bude počítán zvlášť, a tedy neovlivní negativně PURO. Předseda – historicky je nejednoznačný okruh indikací. MUDr. Medek – stanovisko ortopedické společnosti je ve věci indikačních omezení odlišné od pohledu revmatologů. Ortopedům se nelíbí, že léčbě hyaluranem má předcházet neúspěšná léčba kortikoidy, což není vhodné. Předseda – bylo tedy dosaženo dohody na zachování úhrady, avšak budou dořešeny detaily ZUM vs. poukaz, indikační omezení a výše úhrady.</t>
  </si>
  <si>
    <t>o Optické zdravotnické prostředky pro děti (Česká oftalmologická společnost JEP)</t>
  </si>
  <si>
    <t>MUDr. Zobanová – došlo k identifikaci několika administrativních chyb v rámci kategorizačního stromu u položky dětské brýle – omylem došlo ke sloučení dvou řádků. Vypadlo spojení „beze změny korekce“. Brýle pro tupozrakost, šilhání – oko roste, je tedy potřeba 4x ročně. Předseda potvrzuje, že se jedná o obsahový rozdíl oproti sněmovnímu tisku 88. Dle zdravotních pojišťoven se však jedná o dohodu a ne chybu, zařazeno na základě konsensu. Vypadnutí textu „beze změny korekce“ je v pořádku, protože toto platí vždy napříč celým Kategorizačním stromem. Změna zdravotního stavu by mohla být v každém řádku, děti rostou. Zdravotní pojišťovny však nemají problém vrátit se k původnímu znění. Předseda – text „beze změny korekce“ dořešíme jako separátní téma, avšak je shoda dát ty tři řádky do původního stavu dle sněmovního tisku 88.</t>
  </si>
  <si>
    <t>o Slepecké hole (Sjednocená organizace nevidomých a slabozrakých České republiky)</t>
  </si>
  <si>
    <t>JUDr. Ptáčník – referoval, že Úřad vlády byl informován, že slepecké hole zůstanou bez doplatku, což se ale následně nepotvrdilo. Je neúnosné doplácet až 300 Kč, doposud byla 100% úhrada. Zároveň klesl počet holí ze 3 na 2 kusy. Předseda potvrzuje, že jednání v roce 2018 bylo ukončeno s dohodou, že i skládací hole se vejdou se svou cenou do úhradového limitu a budou tak existovat plně hrazené produkty. Skutečný doplatek je nižší, než limit úhrady je v zákoně bez DPH, tedy spoluúčast by byla o DPH nižší. Ing. Beneš SZP – ty nejvíce vykazované hole by šlo navýšit na 501 Kč s DPH (u opěrných) a zbylé na 794 Kč s DPH. Musíme počítat cenu bez DPH. Předseda – neví, kde vznikl pokles počtu ze 3 na 2. Výše úhrady a analýza nejčastěji vykazovaných holí byla v roce 2018 zpracována VZP. Zdravotní pojišťovny to znovu propočítají a po vzájemné diskuzi s navrhovatelem bodu připraví aktualizaci jak počtu kusů, tak úhradových limitů, aby byla zajištěna skutečně plná úhrada. JUDr. Ptáčník - se zástupci zdravotních pojišťoven se sejdeme a příště na jednání Komise jen odsouhlasíme.</t>
  </si>
  <si>
    <t>o Sluchadla a individuálně zhotovené zdravotnické prostředky pro pacienty s poruchou sluchu (Česká společnost otorinolaryngologie a chirurgie hlavy a krku JEP)</t>
  </si>
  <si>
    <t>Ing. Vaňková REJA – sluchadla a tvarovky, v indikačním omezení je potřeba nahradit čárku spojkou, aby to nevypadalo, že je omezeno na hluchoslepé pacienty. Zároveň si nejsme jisti, kolik se hradí kusů a jak je myšlen úhradový limit. Předseda – množství 2 kusy znamená, že zdravotní pojišťovny hradí 2 ks do maximální výše úhrady na 1 ks uvedené v zákoně. Zdravotní pojišťovny potvrzují stanovisko Předsedy a upozorňují, že dohoda byla pro ušní tvarovky jen u hluchoslepých, navýšily se úhrady u sluchadel a doc. Lejska s tím souhlasil. Ing. Vaňková – tvarovky měkké pro dospělé vypadly z úhrad, lze jen tvrdé a akrylátové. Zdravotní pojišťovny – byla dohoda, že se nebudou měkké hradit. Ing. Vaňková – pokud jen hluchoslepým, tak aby šlo předepsat i měkkou tvarovku. Dále bod 167, asi vypadl jeden řádek, indikační rozdíl tvrdá a měkká tvarovka je dle závažnosti ztráty sluchu, je to ale volba lékaře. Tvrdá se lépe udržuje. Zdravotní pojišťovny – měkké mají vyšší úhradu, můžeme sjednotit na tvarovky obecně, ale za nižší sjednocenou úhradu. Předseda – na příští jednání je třeba předložit dohodnutou změnu 2 řádků, a bylo by vhodné, aby se jako expert zúčastnil i doc. Lejska, neboť byl předkladatelem změn.</t>
  </si>
  <si>
    <t>o Paruky</t>
  </si>
  <si>
    <t>Lze ponechat nekategorizované s úhradou 50 % se souhlasem MZ, anebo 100 % po předložení smlouvy o sdílení rizik se zdravotními pojišťovnami. Otázkou je, zda nezakotvit přímo do Kategorizačního stromu. Zdravotní pojišťovny – paruka není zdravotnickým prostředkem, proto není řádek v Kategorizačním stromu. Ale je potřeba hradit, i když by trvala kvalifikace, že nejde o zdravotnický prostředek, možná by šlo zakotvit speciální příspěvek. Dle pana Předsedy by paruka mohla naplnit definici zdravotnického prostředku (prevence psychických onemocnění u onkologických pacientů). Otázkou však je, zda jsou výrobci paruk schopni zajistit posouzení shody zdravotnického prostředku. Dále je otázkou, zda se jedná o sériový či individuálně vyráběný produkt. SÚKL – nemá info a neeviduje žádosti o paruku jako zdravotnický prostředek, avšak může poskytnout bližší info až po kontrole v RZPRO. Předseda – do příště SÚKL zjistí, zda někdo chce dodávat na trh jako zdravotnický prostředek.</t>
  </si>
  <si>
    <t>o Problematika významu “čárek” a “středníků” v rámci indikačních omezení</t>
  </si>
  <si>
    <t>Předseda – nejsou jasné definice indikačních omezení, běžně má čárka význam slučovací a středník vylučovací, ale toto není napříč Kategorizačním stromem dodrženo. Navrhuje buď celý kategorizační strom předělat, či pouze identifikovat řádky, kde je výkladový problém a po shodě uvést opravu pár řádků hned v platnost. Nikdo není proti opravě pouze problematických položek.</t>
  </si>
  <si>
    <t>Mgr. Zahálka prosí o projednání nového bodu na příštím zasedání Komise – akrylátové oční protézy. Jsou 3 výrobci, úhrada je 2.000 Kč, doplatek do 1.000 Kč. Chtěli by navýšit doplatek, ale zdravotní pojišťovna jim dovolila maximálně 5 %, protože nechtěla zvyšovat doplatky, navrhujeme zvýšení úhrady, ale výrobce asi nebude, jedná se o 500-700 ks ročně. Předseda – v čem je teď problém, když v červnu si dají cenu, jakou budou chtít? SPZ – existuje obecný kód s neomezenou výší doplatku. Pokud kód nemá zastropovanou cenu, tak je to bez problému. Připouštíme maximálně 5% navýšení doplatku s ohledem na cenový předpis. VZP –</t>
  </si>
  <si>
    <t>žádosti o navýšení byly každoročně, hrozili nám vypovědět smlouvu. Info o doplatku musí říct lékař a nemělo by se stát, že je v praxi jiný. Bavíme se o reálné hodnotě výše doplatku. Předseda – vyřešeno, spor se již vedl. Ti, co jsou cenově regulováni, mají možnost 5% navýšení, ostatní si stanovují cenu sami. Ing. Beneš – je převedeno do individuálně zhotovovaných zdravotnických prostředků, kde je věcné usměrnění ceny a individuální kalkulace. Problém by měl odpadnout.</t>
  </si>
  <si>
    <t> Představení základních pravidel a požadavků pro případné návrhy na zařazení úplně nových úhradových skupin zdravotnických prostředků do kategorizačního stromu.</t>
  </si>
  <si>
    <t>Pokračování prezentace pana Předsedy. Navrhovatel musí předložit veškerou Komisí požadovanou dokumentaci pro novou skupinu zdravotnických prostředků, která není v Kategorizačním stromu. Navrhnout novou skupinu může kterýkoli člen Komise, je potřeba spolupracovat s odbornou společností i s dodavatelem, vytvořit řádek zákona – název, popis (eliminace nekvalitních zdravotnických prostředků), prohlášení o shodě. Pokud se u nás nehradí, tak popsat, jak je hrazeno v jiných zemích, počet pacientů a jejich roční přírůstek, cena dodavatele, návrh úhradového limitu (vnější, když nemáme hrazeno u nás) a následně můžeme zjistit případný dopad do rozpočtu. Dále návrh preskripčního omezení, stanovisko věcně příslušných odborných společností prostřednictvím ČLS JEP, zda zapadá do medicínských guidelinů. Předběžně by mělo být projednáno se zdravotními pojišťovnami.</t>
  </si>
  <si>
    <t>Zdravotní pojišťovny chtějí znát předem návrh úhradového limitu, dále návod k použití a chtějí doložit ceník výrobce, aby se vědělo, z čeho vychází cena. Předseda – doplníme v souladu s legislativou, tedy pokud výrobce nemusí mít návod k použití, tak nebudeme požadovat. Zdravotní pojišťovny – změnit v požadavcích u úhradového limitu slovo „vycházejícího“ na „doloženého“. Popsat, jak bylo do současné doby řešeno, zda jsou alternativní řešení. Také možná analýza dopadu do rozpočtu. Předseda – pro dosud nehrazené je potřeba odborná společnost, ta ví, kdo bude potenciální zákazník a kolik jich cca je a jak se řeší alternativně. Petrenko – odborná společnost nemusí být garantem, ale bez ní se to neobejde. Předseda – nositelem může být kdokoliv. Úhradová skupina – předpřipravíme legislativu, 1x ročně bude novela, první nejspíš na únor či březen 2020. Do května 2019 budou 3 jednání.</t>
  </si>
  <si>
    <t> Představení základních pravidel a požadavků pro případné návrhy na úhradu “nekategorizovaných” zdravotnických prostředků ve výši 50 % se souhlasem Ministerstva zdravotnictví</t>
  </si>
  <si>
    <t>Skupina nekategorizovaných zdravotnických prostředků může získat souhlas MZ s 50 % úhradou, avšak tento souhlas nevydává tato Komise. Ohlašovatel žádost adresuje Odboru regulace cen a úhrad (CAU) a v kopii paní tajemnici, lze e-mailem či datovou schránkou a je potřeba předběžné projednání se zdravotními pojišťovnami. Další požadavky: doplníme návod k použití, odůvodnění, že existuje veřejný zájem na dočasné mimořádné úhradě. Jaká cílová skupina, odůvodnit proč hradit. Inovace – vytvoří se úhradová skupina. Ministerstvo vydává souhlas s 50% úhradou konkrétního zdravotnického prostředku za daných podmínek. Předseda – na návrh Ing. Beneše ze SZP asi přidáme klinické hodnocení. Klinické hodnocení nebude většinou z ČR, protože pokud je zdravotnický prostředek bez úhrady, tak zde většinou není prodáván a používán. Klinické hodnocení klinickou zkouškou u poskytovatele s etickou komisí bývá málokdy, většinou vzniká porovnáním s rovnocenným zdravotnickým prostředkem</t>
  </si>
  <si>
    <t>v kombinaci s literární rešerší klinických údajů. Zdravotní pojišťovny navrhují, aby byla podmínka podkladů v českém jazyce. Dle Předsedy se jedná pouze o závěrečnou zprávu klinického hodnocení, ale i ta má někdy desítky stran. Bude tedy požadován prostý překlad do českého jazyka.</t>
  </si>
  <si>
    <t> Různé</t>
  </si>
  <si>
    <t>- Prof. Beneš navrhuje, aby byl pan Předseda, či i další členové Komise, na tiskové konferenci ČLS JEP. Jak je nastavena cenová kontrola nad individuálně vyráběnými zdravotnických prostředků, např. především ortopedické obuvi? Domnívá se, že je nedostatečná. Mohla by pomoc spoluúčast pacientů. Předseda – můžeme dát na bod jednání, ale u individuálně zhotovované ortopedické obuvi je spoluúčast ze zákona již dnes a ortopedická obuv nepředstavuje primárně problém. Hlavní problematika ortéz byla projednávána samostatně v prvním bodě.</t>
  </si>
  <si>
    <t>- VZP – Ochranný limit pojištěnce je 3.000 Kč u protéz. Hrazeno je 99 % ze zdravotního pojištění a rozdíl zaplatí zdravotní pojišťovna. Výrobci řekli, že se do výše 300 000 Kč vejdou, ale překročili. Konečná cena zdravotnického prostředku se dělí mezi pojištěnce a zdravotní pojišťovnu. Zdravotní pojišťovny – my neschválíme, když bude od kalkulace výrobce vyšší, než ten limit 300.000 Kč. Předseda – potřeba % se spoluúčastí a zastropovat maximální výši úhrady. Ing. Beneš – až praktickým použitím jsme zjistili, že požadovaná cena není celkově 100 %, 99 % platí zdravotní pojišťovna a pacient maximálně 3 000 Kč. Předseda – zvednout spoluúčast nebo změna %, ale žádný třetí subjekt není (konečná cena se musí vždy rozdělit mezi pojišťovnu a pojištěnce). Na příště připravíme podklady. MUDr. Krawczyk předepisuje především protézy horních končetin – myoelektrické, jejichž cena je vyšší než 300 000 Kč. VZP a SZP pro příště situaci zanalyzuje a přednese informaci o počtu protéz nad 300 000 Kč. MUDr. Krawczyk navrhuje zkalkulovat hranici a dohodnout se se zdravotními pojišťovnami. Zdravotní pojišťovny – sejdeme se a dohodneme limitace trojstranně i s odbornou společností.</t>
  </si>
  <si>
    <t>- Prof. Cvachovec – problematika domácí UPV – výrazně levnější varianta, poníženo o fixní náklady poskytovatele. Máme 18 pacientů na milion obyvatel, což je málo oproti jiným zemím. Do kapitoly 10 Kategorizačního stromu byl zařazen pojem přístrojové vybavení pro domácí plicní ventilaci, ale je dle výše úhradového limitu určen pro neinvazivní PV ve dvou variantách, chybí invazivní. Chceme záložní zdroj. Zdravotní pojišťovny – kód je vyřešen. Chybí jen záložní zdroj a je finančně podhodnocen. Předseda – vhodné by bylo překalkulovat denní nájem, co zahrnuje, zda je záložní zdroj součástí balíčku. Do příště zdravotní pojišťovny připraví kalkulaci, jak se k současnému limitu došlo, zda něco nechybí. Prof. Cvachovec zašle kalkulaci a podklady náměstkovi Šmehlíkovi VZP. SZP – rozšíří se invazivní, ale chybí nám ponížená neinvazivní PV, očekáváme nižší částky. Máme 15 pacientů na invazivní a dodavatel se do úhradového limitu vejde. Do příštího zasedání Komise bude vzájemně projednáno.</t>
  </si>
  <si>
    <t>Pacientská rada – návrhy nových úhradových skupin:</t>
  </si>
  <si>
    <t>- Penilní svorka pro muže při inkontinenci pro krátkodobé uzavření močové trubice, např. pro vozíčkáře. Krátkodobě bylo hrazeno, ale výrobce skončil, holandská firma vyrábí dráž, stojí 1.300 Kč na 3 roky, spolupracujeme s českou urologickou společností. Zdravotní pojišťovny – dříve byla cena 380 Kč, nelíbí se jim návod k použití a nežádoucí účinky – ať zaštítí urologická společnost prostřednictvím prof. Beneše. Na příštím jednání se sdělí stanovisko.</t>
  </si>
  <si>
    <t>- Kompresivní podprsenky – snížená úhrada, chtějí vrátit na 1.300 Kč, zdravotní pojišťovna chce k dispozici původní zdroj stanoviska odborné společnosti, kde je řečeno, že se jedná o ostatní nekvalitní prostředky a nejsou vhodné pro určitou skupinu pacientů – ne jen citaci, že to, co je aktuálně hrazeno, je „vyhazování peněz za nekvalitní výrobek“. Popsat, pro jakou část pacientek se hodí, indikační okruh.</t>
  </si>
  <si>
    <t>- Vozíky – individuální konfigurace – byl vznesen požadavek na vyšší úhradu, argumentace pojišťoven byla, že již nyní po navýšení jsou dražší a jsou zahrnuty v plné úhradě i odlehčené. VZP – nedokážeme říct, zda vozík splňuje, co má mít v základu, např. oboustranný amputář nemusí mít podnožky. Předseda – potřeba relevantní pře-ohlášení, aby bylo o rok rychleji změněno. Dvořáková – vozík musí splňovat všechny varianty – změny těžiště, sedu, podnožek. Úhrady nejsou podhodnoceny, vejdou se do nich. Zdravotní pojišťovny – dohodli jsme se a pacientská rada chce teď opět navýšit, přitom nevíme, jak bude vypadat praxe, a dodavatelé potvrzují, že se do limitů vejdou. Předseda – loni jim neprošel návrh, teď odložíme, příště vyjasníme. VZP zašle paní Faltýnkové seznam vozíků, které se dle analýzy vejdou do plné úhrady. Pacientská rada – oceňujeme souběh mechanického a elektrického vozíku. Dodavatel se do ceny nevejde, jedině bez příslušenství, na to si bude doplácet pacient. VZP chce udržet vyvážené postavení všech skupin pacientů a ne nějaké nadřazovat. Souběh vozíků je sociální bonus. MUDr. Krawczyk – bavíme se o těžce postižených, nelze to stavět jako sociální záležitost, potřeba udržet zdravotní stav. Zdravotní pojišťovny – to je sociální problematika. Předseda – souběh byl dříve odmítán, vozíčkáři na novele nejvíce profitovali, vylepšila se vstupní situace. Druhý invalidní vozík má k udržení svalové schopnosti doma. Otázka souběhu se vyhodnotí, až nastane. Korekce budou, až se ukáže potřeba změny v praxi.</t>
  </si>
  <si>
    <t>- Návrh zařadit vybavení stolice pumpou při neurogenním střevu, kdy se pacient jinak nevyprázdní. Alternativou jedině klystýry či stomie. Cena 5.000 Kč půlročně, v Německu je výrobce. Bude potřeba stanovisko České společnosti pro míšní léze. Možná kategorie zvýšení soběstačnosti při hygieně. Zdravotní pojišťovna by odložila na příští zasedání Komise. Pojišťovny požadují informace o počtu pacientů, abychom měli představu o dopadu. Po diskuzi vytvoříme standardizovaný formulář a přílohy, budou se zasílat podložené žádosti. Na webu bude seznam příloh a ty se budou zasílat tajemnici, ta rozešle všem.</t>
  </si>
  <si>
    <t>- Opětovné zařazení bílého programu, alespoň vozíky pro zajištění hygieny. Předseda – rušily se ty, kde výrobci nedokázali ohlásit – neměli klinická hodnocení</t>
  </si>
  <si>
    <t>v souladu s platnou legislativou. Z vyřazení došlo na základě požadavku odboru FAR, přičemž důvodem vyřazení byla skutečnost, že nejde o zdravotnické prostředky. Dodavatelé – nechtěli jsme vypustit bílý program, historicky v číselníku vše nejsou jen zdravotnické prostředky. Předseda – čeští výrobci mají problém předložit doklady, tedy neprošlo zařazení do RZPRO. Kdyby se položky vrátily a pak žádné neprošly ohlašovacím systémem, pak máme problém s vytvořením falešného očekávání u pacientů. Dodavatelé potřebují předběžné stanovisko SÚKL, že je to možné a pak lze obnovit. VZP – projednala pacientská rada s MPSV? Předseda – je navýšení příspěvku pro zdravotně postižené v oblasti kompenzačních pomůcek (poslanecká iniciativa)? Pro příště ověřit. Dvořáková – ti co nepředložili, neprošli. Pacientská rada – zařadit elektronický bidet, máme preskripční omezení pro pacienty bez rukou, prevence proti dekubitům, podklady dodáme příště.</t>
  </si>
  <si>
    <t>- Motomed – spolupráce s Kladrubami, antispastický program, byla by dobrá možnost zápůjčky, zdravotní pojišťovna by platila nájemné. Zašle podrobnější info. Zdravotní pojišťovny – problém v domácím prostředí, tj. bez kontroly zdravotnickým personálem, nezajištěna bezpečnost. Dát spíše do ZUM, zajistit, aby pacient neměl sám doma. V minulosti z 50 % hrazeno z MPSV. Dle Předsedy je rehabilitace zdravotní péčí, tedy správně hrazena ze zdravotního pojištění, MPSV to platili nad rámec. S dodavateli nejsou v kontaktu. Pacientská rada snížila návrh úhradového limitu z 80.000 Kč na 60.000 Kč a zúžila návrh indikačního omezení. Zdravotní pojišťovny – dodavatel se do té ceny nevejde (náklady na servis, dopravu, zisk), spíše zvedne na 120.000 Kč. Předseda – bude indikačně omezen souběh RHC péče – když má doma přístroj, tak vyloučen z úhrady lázní a jiné RHC. Předseda – dodat podklad ve standardizované podobě tajemnici.</t>
  </si>
  <si>
    <t>- Neurostimulátory WalkAide – zdravotní pojišťovny vidí problém v návodu k použití – dříve pouze pod dohledem lékaře a nově změněn pouze český návod, ale všechny ostatní státy stále potřebují dohled. Odbor FAR prý uvedl, že mohou být dvě jazykové mutace obsahově odlišné. Předseda – všechny jazykové mutace musí být obsahově identické, tedy obsahovat i části specifické pro jinou zemi. VZP poprosí o kontrolu SÚKL, aby zjistili rozpor. V rámci MZ přijme stanovisko Oddělení léčiv a zdravotnických prostředků (OLZP). Na stránkách přístroje je obojí jazykové znění a je rozdílné. Nad třídu rizika I potřebují i notifikovanou osobu, je to třída IIa, takže mají problém i v tomto směru. Zdravotní pojišťovny – indikace odbornou společností jsou neurčité a chceme stanovisko i od neurologické společnosti. Předseda – řešit požadavky, které budou nutné. Nebude umělé indikační omezení.</t>
  </si>
  <si>
    <t>- Úprava maximálního doplatku na cirkulovaný vozík, resp. jeho příslušenství a opravy. Zdravotní pojišťovny opravy vozíků ve vlastnictví pacienta nechtěly hradit vůbec, příspěvek je stanoven na 2.000 Kč ročně. Doplatek na příslušenství je nezastropován, spoluúčast vozíčkáře byla snížena a příslušenství nezbytné pro pojištěnce je součástí popisu dané úhradové skupiny. Pro skupiny pacientů je popsáno vybavení, jaké potřebuje. Zdravotní pojišťovna navrhuje novou úhradovou skupinu. Požadavek na elektricky polohovatelné příslušenství – zjistí statistiku. Ing. Krupička – udělejme kategorii, dal bych do základu, ať tolik neplatí.</t>
  </si>
  <si>
    <t>Předseda – potřeba vydefinovat indikační skupinu, kdo to potřebuje, na toho se nebude vztahovat 10% spoluúčast vázaná na extra příslušenství.</t>
  </si>
  <si>
    <t>Maximální částky za opravy – na vozíky je 15% sazba DPH a tedy by stejnou sazbu měly mít i opravy. Předseda – s DPH je 2.000 Kč na rok, ale v pozměňujícím návrhu se chybně počítalo s 21 % (ve zdravotním výboru v pozměňovacích návrzích vznikla chyba).</t>
  </si>
  <si>
    <t>Termín dalšího setkání bude v polovině dubna a dále v polovině května. Domluveno, že další jednání bude 15. 4. 2019 od 10:00 na Ministerstvu zdravotnictví, pokud tajemnice (a v kopii Předseda) Komise obdrží návrhy bodů programu, související podklady, případně také návrhy přizvaných expertů do 29. 3. 2019 do 12:00. V opačném případě bude stanoven náhradní termín jednání po obdržení podkladů dle tohoto zápisu. Jednání jsou dle jednacího řádu neveřejná.</t>
  </si>
  <si>
    <t>V Praze dne 14. 3. 2019 zapsala Ing. Irena Drugdová</t>
  </si>
  <si>
    <t>Ověřil JUDr. Jakub Král, Ph.D.</t>
  </si>
  <si>
    <t>1. jednání 14. 3. 2019</t>
  </si>
  <si>
    <t>Datum: 15. 4. 2019 od 10:00 hodin</t>
  </si>
  <si>
    <t>Ing. Zuzana Přikrylová (VZP), PharmDr. Vladimír Holub (ČLnK), prof. MUDr. RNDr. Jiří Beneš, CSc. (ČLS JEP), MUDr. Jan Šoupal, Ph.D. (ČLS JEP), MUDr. Petr Krawczyk (ČLS JEP), Bc. Jana Hnyková (OSZSPČR), Ing. Aleš Hrbek, MBA (APZZP), Mgr. Jitka Pelikánová (NRZP), Mgr. Monika Hradecká (ČADZP - CzechMed), Ing. Michal Maštalíř, MBA (ČADZP), Mgr. Jan Zahálka (SČOO), Mgr. Jan Civín (UZS), Ing. Jan Beneš (SZP), Ing. Pavel Krupička (SZP), MUDr. Pavel Vávra (ČLK), Šárka Dvořáková (SVPZP), Ing. Marie Ředinová (Pacientská rada), Zdeňka Faltýnková (Pacientská rada), Mgr. Irena Storová, MHA (SÚKL), MUDr. Darek Foit, MBA (SÚKL), Jana Petrenko (Koalice pro zdraví), Ing. Irena Drugdová (tajemnice Komise) a JUDr. Jakub Král, Ph.D. (předseda Komise)</t>
  </si>
  <si>
    <t>MUDr. Anna Zobanová (ČLS JEP). MUDr. Eva Tyblová (VZP), MUDr. Pavel Maršálek (ČLS JEP), MUDr. Jiří Chrobok, PhD (ČLS JEP) a experti k problematice řešené MUDr. Petrem Krawczykem (ČLS JEP)</t>
  </si>
  <si>
    <t> 10:00 Rekapitulace minulého jednání</t>
  </si>
  <si>
    <t> 10:15 Pokračování bodu „Dětská oftalmologie“ – MUDr. Pavel Dvořák, MUDr. Anna Zobanová (Česká oftalmologická společnost (ČOS) a Česká společnost pro dětskou oftalmologii a strabologii (ČSDOS)</t>
  </si>
  <si>
    <t> 10:25 Antidekubitní podložky – Zdeňka Faltýnková (Pacientská rada)</t>
  </si>
  <si>
    <t> 10:40 Antidekubitní matrace – Ing. Jan Beneš (SZP ČR)</t>
  </si>
  <si>
    <t> 10:50 Chodítka – Ing. Jan Beneš (SZP ČR)</t>
  </si>
  <si>
    <t> 11:00 Elektrické vozíky atd. – Mgr. Jitka Pelikánová (NRZP ČR)</t>
  </si>
  <si>
    <t> 11:30 “oprava chyb” kategorizačního stromu – Změna popisu sluchadel – Pacientská rada (Svaz neslyšících a nedoslýchavých osob v ČR)</t>
  </si>
  <si>
    <t> 11:45 Různé</t>
  </si>
  <si>
    <t> 12:30 Očekávaný konec jednání</t>
  </si>
  <si>
    <t>Jednání zahájil JUDr. Jakub Král, Ph.D., předseda Komise, který přivítal přítomné a sdělil, že na konci května se uskuteční další jednání, které bude důležité vzhledem k přeohlašování zdravotnických prostředků (ZP). Pro ZP, které vypadly z úhrad (např. elastoviskózní roztoky) a budou žádat o 50% úhradu se souhlasem MZ, bude právě květnové jednání tím</t>
  </si>
  <si>
    <t>posledním, kde budou mít možnost návrh projednat a získat souhlas MZ včas tak, aby ho v červnu mohli uplatnit na SÚKL při přeohlášení. Při červnovém jednání by se to již nemuselo stihnout. Následně pan předseda zopakoval úkoly, které vyplývají ze zápisu z minulého jednání:</t>
  </si>
  <si>
    <t>- elastoviskózní roztoky – ve čtvrtek bude jednání se zdravotními pojišťovnami – dle dohody bude postup (např. 50% úhrada se souhlasem MZ a z toho vyplývající žádost Komisi, případně ZUM).</t>
  </si>
  <si>
    <t>- slepecké hole – je již dohoda, příště bude projednáno</t>
  </si>
  <si>
    <t>- sluchadla – bude řešeno na příštím jednání, potřeba projednat i s doc. Lejskou</t>
  </si>
  <si>
    <t>- různé – dnes probereme – elektrické vozíky, antidekubitní podložky a matrace, chodítka, požadavek na změnu popisu sluchadel, podnět pracovní skupiny MZ k projednání a stanovisku Komise ohledně předepisování ZP všeobecnou sestrou – zvýšit její kompetence a zjistit např. u jakého okruhu ZP přichází v úvahu</t>
  </si>
  <si>
    <t>- MUDr. Krawczyk zmiňuje schvalování žádanek a poukazů z minulého jednání, předseda – problém již byl popsán a MZ bude řešit (Mgr. Zapletal). VZP – revizních lékařů je nedostatek, poukaz zatím nelze podávat elektronicky, ale žádanku ano a na tu lze obratem reagovat. SZP – papírová forma může proces zdržet, správní novela zákona počítá se schvalováním zdravotní pojišťovnou (ne revizním lékařem) – předpokládáme zrychlení. Také OZP, VZP i ZPMV mají stanoveno vnitřními předpisy, je negativní nejprve vystavit žádanku a později poukaz, lékař pak někdy napíše, že projednáno s RL, bez razítka a následně vzniká problém duplicit a dvojích úhrad, bylo by dobré problematiku upravit vyhláškou. Předseda – problémem je dlouhá kumulovaná doba celého procesu – praktický lékař (PL) posílá reviznímu lékaři (RL) a ten schvaluje a odesílá dále pacientovi, ale když jde jen o souhlas, tak je vše ještě odesíláno zpět PL a je potřeba druhá návštěva pacienta u PL = prodlužování doby.</t>
  </si>
  <si>
    <t> 10:15 Pokračování bodu „Dětská oftalmologie“</t>
  </si>
  <si>
    <t>- MUDr. Pavel Dvořák, MUDr. Anna Zobanová (Česká oftalmologická společnost (ČOS) a Česká společnost pro dětskou oftalmologii a strabologii (ČSDOS))</t>
  </si>
  <si>
    <t>- chyby – doplnit u 09.02.02.01; 02; 07; 08: „beze změny korekce“ a u 09.02.02.01 také u do 5 let 3 páry / 1 rok a od 6 do 14 let včetně 1 pár / 1 rok</t>
  </si>
  <si>
    <t>- závěr je již z minula, návrat sporné položky dle znění sněmovního tisku 88, indikační omezení ve vztahu k diagnóze (ZP u posledních chybí dioptrie: indikační omezení není na úrovni roků, zůstane zachováno ve vztahu k diagnóze). Předseda – bude odsouhlaseno finálním zápisem.</t>
  </si>
  <si>
    <t>- 07.06.02.03 – popis – změnit výšku na min. 5,5 cm.</t>
  </si>
  <si>
    <t>- vyrábí se v různých výškách, individuálně dle potřeb. Předseda – popis je tam záměrně, aby vyhovoval požadavkům, minimální kvalitě. Lze konkurenční boj výrobců, to eliminujeme komunikací s asociacemi. Dohledáme, kdo navrhnul do</t>
  </si>
  <si>
    <t>novely. Zdravotní pojišťovny – 6 cm je u podložek pro nejvyšší riziko. Předseda – je potřeba verifikovat výšku. VZP – u Vámi zmiňovaného sedáku máme v dokumentech a číselníku 5 cm, podobné technické parametry mají také sedáky s 6 cm. Podložka tím spadne do jiné kategorie, ale kvůli tomu asi není třeba přenastavit technické parametry kategorizačního stromu. Muselo by se předělat na 5 cm. Předseda – potřeba verifikovat výšku, zda je 5 cm optimální a správné, dále stanovisko odborné společnosti – zaštiťuje to RFM či spol. pro míšní léze. MUDr. Maršálek – centimetrování je nešťastné, chtělo by to stanovit spíš jiné parametry, např. materiál. Ing. Krupička – další parametry lze verifikovat, ale více jich nemáme. Mgr. Zahálka – v zadávací dokumentaci je, že připouští medicínsky podobné řešení, ekvivalentní ZP. Otázka, jak podobné ZP budeme připouštět. ZP se vejde do jiné kategorie. Předseda – funkčnější kritéria lze jistě navrhnout, když lze do dané kategorie zařadit, když nelze zařadit u nekategorizovaného ZP. Lze v popisu připsat ekvivalentní řešení výše podložky. Faltýnková – lze dle mapování tlakového sedu určit riziko dekubitů a určit nejvíce vyhovující podložku, není ambulantně dostupná, je u rehabilitačních. VZP – omezilo by to preskripci lékařů. Předseda – ověřit do příště, zda má 5 či 5,5 cm a jaké parametry, alternativy a na příštím jednání bychom dohodli.</t>
  </si>
  <si>
    <t>- přidání praktického lékaře do preskripčního omezení o praktického lékaře u kódů 07.06.01.01 až 07.06.01.04.</t>
  </si>
  <si>
    <t>- Předseda – návrh byl už u novely, ale přišel tehdy pozdě. Za odborné společnosti není žádná výhrada. VZP dává podnět odborné společnosti také ke kontrole dětských lůžek předepisovaných internistou a pediatrem, zda zde není podobný problém.</t>
  </si>
  <si>
    <t>- úprava preskripčních a indikačních omezení u kódů 07.03.02.01 až 07.03.02.07.</t>
  </si>
  <si>
    <t>- roztřídění do kategorií nedává logiku, návrh rozšířit dle sněmovního tisku 88. Předseda – doplnění indikačních omezení, je výhrada ze strany odborných společností? Ano, výhrada je – úprava je zbytečná, definice je vágní (např. co jsou středně těžké obtíže), smyslem je stabilita pacienta při chůzi, ovšem alternativou jsou hole, tedy je to nadbytečná úprava. Předseda – velký rozptyl ceny, teď je svobodná volba lékaře, co předepíše v rozmezí úhrady 1 200 Kč až 4 500 Kč a není vodítko, jak určit, co lékař měl správně pro pacienta vybrat. Odborná společnost – bylo by mnoho kritérií, jednotková cena chodítka je 1 000 Kč. MUDr. Chrobok – chodítka si lidé vybírají zcela bez předvídatelných pravidel. Zdravotní pojišťovny – když bez omezení, tak bude často nabízeno to dražší, v úhradách z v.z.p. převládají ty finančně náročnější.</t>
  </si>
  <si>
    <t>- vyřeší to stanovená míra spoluúčasti, je na zdravotně-sociálním pomezí (kam dá např. nákup bez košíčku na chodítku). Petrenko – je to otázka mobility a soběstačnosti – souhlasí s udržením pacienta na vlastních nohou co nejdéle. Ing. Krupička – Nebude dopad do zdravotního pojištění, je psáno v návrhu. Ing. Beneš – vodítko pro lékaře, zda je efektivně vynakládaný ZP, jinak je zbytečné členění a stačí jeden standardní ZP. Předseda – dodavatel by rád dal škatulku</t>
  </si>
  <si>
    <t>každému výrobku, nejlépe tomu svému, ale zdravotní pojišťovna logicky potřebuje znát, proč vznikla rozdílnost úhrad, v praxi to jinak nelze kontrolovat.</t>
  </si>
  <si>
    <t>- Mgr. Zahálka – ztrácí to smysl, nemáme regulovat preskripci. Předseda – sankce vyplývající z úhradové vyhlášky nejsou často využívány díky vstřícnému postoji pojišťoven. Lékař by předepsal, co chce pacient, než že by to regulovalo.</t>
  </si>
  <si>
    <t>- Ing. Krupička – indikační kritéria nadiktovala do sněmovního tisku odborná společnost, která tu dnes není a tehdy to bylo odsouhlaseno jako nejlepší varianta. SZP neměl tehdy více info k dispozici. Nejjednodušší je dát jedno chodítko v ekonomicky nejméně náročné variantě, cca 2 000 Kč a budeme spokojeni. Chodítko není jediným řešením, často má pacient souběžně také vozík, lůžko, k vertikalizaci pacienta a zdravotní pojišťovna to schvaluje. Teď to není vhodně napsáno v zákoně. Ing. Beneš – dobré zavést spoluúčast, to je nejlepší regulace. Problém definice pomůcky a souběhu – komplexu pomůcek, které by byly relevantní dle míry funkčního omezení.</t>
  </si>
  <si>
    <t>- Předseda – zatím se nerýsuje řešení, současný stav je dle popisu Ing. Beneše, zatím je přechodné období a v prosinci nastane problém a pojišťovny se snaží řešit stav, máme cca 10 skupin s rozdílem jen v ceně / úhradě, je potřeba se separátně setkat z iniciativy zdravotní pojišťovny a vyřešit s odbornou společností a prim. Mosesem.</t>
  </si>
  <si>
    <t>- Mohlo by se to zjednodušit, lékaři jsou zatěžování administrativně.</t>
  </si>
  <si>
    <t>- změna u 07.01.02.03 a 04 na 21.739 Kč (bez příslušenství)</t>
  </si>
  <si>
    <t>- úhradový limit u oprav vozíků u mechanických na 8.696 Kč a u elektrických 13.044 Kč</t>
  </si>
  <si>
    <t>- (zařazení kódu 0000960 úprava vlastní obuvi, zařazení bílého programu (sedačky, sprchová křesla, sprchové vozíky), musí mít dodavatele, nový ZP – el. bidet a 3. 4. měli jednání s firmou Geberit)</t>
  </si>
  <si>
    <t>- Mgr. Pelikánová uvedla problematiku. Dvořáková – polohovací vozíky, cena je od 40 000 Kč a výš. Předseda – proběhlo jednání se ZP? Mgr. Pelikánová – zatím ne, měla se nastínit skupina osob, které potřebují. Zdravotní pojišťovny – speciální vozíky jsou od 40 000 Kč, ale nebavíme se o speciálních vozících. Předseda – bavíme se o souběhu u elektrického vozíku pro exteriér a mechanického na doma, na což dostane příspěvek (druhý vozík se nehradí celý a nikdy to tak nebylo deklarováno).</t>
  </si>
  <si>
    <t>- slouží k zachování funkčních rezerv, musí být nastavitelný (ale není to speciální vozík)</t>
  </si>
  <si>
    <t>- Zdravotní pojišťovny – příspěvek je dostatečný – odlehčený vozík a variabilní vozík, úhrada jako příspěvek je dostatečná – 20 000 Kč, zprůměrovaná cena je v pořádku.</t>
  </si>
  <si>
    <t>- Dvořáková – míra příslušenství – čím více bude pacient postižený, tím více potřebuje příslušenství – bude tedy více znevýhodněn.</t>
  </si>
  <si>
    <t>- Předseda – argumentace je podobná jako u chodítek, regulátor buď stanoví pevný limit – ti lehčí pacienti pak vytěží na maximum a ještě jim zbyde, a ti nad limitem jsou diskriminováni, či pomůcka % hrazena a spoluúčast, pak rovné podmínky všem, ale může to poté někdo začít rozvracet tím, že zas žádná varianta není plně hrazena. Politický konsensus – potřeba pak nenapadávat to kompromisní rozhodnutí. Např. lze hradit el. vozík pevnou úhradou a 2. souběhový procentní úhradou.</t>
  </si>
  <si>
    <t>- Mgr. Pelikánová – k diskuzi zda příslušenství nechat či % úhradu.</t>
  </si>
  <si>
    <t>- Předseda – potřeba dvoustranné jednání, lze i trojstranně s odbornou společností, jak nastavíme finanční rámec. Z iniciativy NRZP tedy vzejde jednání se zdravotní pojišťovnou a dojdou k nějakému kompromisu. Každý rok neměnit, ale přeformulovat, aby obětí nebyli ti nejtěžší pacienti. VZP – novou kategorii je možné navrhnout a poté projednat, omezení vyspecifikovat. Nepřikláníme se, aby bylo bez příslušenství, už v základu je příslušenství a podrobnosti budeme vědět po přeohlášení, i ceny.</t>
  </si>
  <si>
    <t>- Mgr. Pelikánová – oprava částek maximálních úhrad oprav vozíků – chyba v pozměňovacích návrzích – DPH 21 % a u úhrad DPH 15 %. Předseda – chybu potvrzuji. Zdravotní pojišťovny – nesouhlasíme, 1. návrh navýšení na 10 000 Kč a v 2. už bylo i 15 % DPH, mohlo dojít k technické chybě, ale primárně nesouhlasíme. Předseda – navrhujete 13 000 Kč, ale má být 10 000 Kč s DPH u mechanických a 14.000 Kč s DPH u elektrických (2 000 Kč na rok a užitná doba u mechanických je 5 let a u elektrických je 7 let). Je tam správně 15 % DPH – odpočítat a u druhé částky bude nižší – opravy ve shodě mechanické, elektrické je trochu nižší o těch 1 000 Kč. ZP se překalkuluje.</t>
  </si>
  <si>
    <t>- Mgr. Pelikánová – jednáme o kódu opravy vlastní obuvi. Předseda – tyto návrhy již nebyly dotaženy dle jednotné štábní kultury. Chyby lze opravit bez jednání, ale toto není chyba, a tedy bude přesunuto na jednání po prodiskutování na bilaterárním jednání.</t>
  </si>
  <si>
    <t>- MUDr. Krawczyk doplňuje, že terapeutická úprava obuvi bude projednána ještě dnes hned po tomto jednání se zdravotními pojišťovnami.</t>
  </si>
  <si>
    <t>- změna popisu – přidat k 08.01.01.03 a 04 podmínku „nejméně ve 4 kanálech“</t>
  </si>
  <si>
    <t>- navýšení tedy ze 3 na 4 kanály – výrazně lepší kompenzace, návrh vzešel od pacientů – podpora, aby zastaralé ZP vypadly ze systému</t>
  </si>
  <si>
    <t>- Zdravotní pojišťovny – vítáme, podpora.</t>
  </si>
  <si>
    <t>- Ředinová – sluchadla 04 pro vzdušné vedení – u položek, že pro neslyšící od 19 let, měl by být středník – nejen hluchoslepí od 19, ale pro všechny neslyšící od 19 let. Shoda škrtnout hluchoslepí. V Evropě se dává všem hluchým, aby měli všichni od 19 let. Předseda – budeme muset zapojit doc. Lejsku. Zdravotní pojišťovny – prostorové vnímání je nutné pro hluchoslepé. Potřeba dojednat přes odbornou společnost a zdravotní pojišťovny. Druhý bod – zda shoda či ne – není, takže příště se stanoviskem. Zdravotní pojišťovny – separátní jednání s ORL společností bylo a byla myšlena jen úhrada hluchoslepým pacientům a individuální ušní tvarovky – odstranila se měkká – na základě dohody s odbornou společností, protože došlo k navýšení úhrad, a tedy zbyly jen tvrdé pro hluchoslepé. Předseda – z minula už byla umožněna shoda u měkké tvarovky jako u tvrdé, potřebujeme stanovisko odborné společnosti (doc. Lejska), je to sporný bod. Také předjednat se zdravotními pojišťovnami.</t>
  </si>
  <si>
    <t>- diskuze k posílení role všeobecných sester v domácí péči, řešena otázka možnosti preskripce vymezených zdravotnických prostředků (k inkontinenci, ke stomiím, ošetřování ran, sebeobsluze, mobilizaci) všeobecnými sestrami. Taková</t>
  </si>
  <si>
    <t>úprava by si vyžádala minimálně úpravu zákona č. 268/2014 Sb. (z hlediska zacházení se zdravotnickým prostředkem), zákona č. 48/1997 Sb. (z hlediska indikace nejen § 18, ale také příloha č. 3). Dále se daný návrh samozřejmě dotýká otázky kompetencí a vzdělání příslušných pracovníků.</t>
  </si>
  <si>
    <t>- VZP – inkontinence je problém, zahájili jsme kontroly. Ale aby tím nevznikl větší problém.</t>
  </si>
  <si>
    <t>- SZP – poskytovatelům zdravotních služeb můžeme hradit předpis (tj. nelze domovu důchodců) a nemáme smlouvu se sestrou (i když nejsou asi ve smlouvě lékaři jmenovitě), u běžných poskytovatelů to stejně nevyřešíme zde u stolu.</t>
  </si>
  <si>
    <t>- Předseda – smlouvu máte s poskytovatelem zdravotních služeb, osoba doktora je na IČO, ve smlouvě nejmenován přímo – je jedno, který lékař od poskytovatele předepíše.</t>
  </si>
  <si>
    <t>- Lékař internista – preskripce nezatěžuje, stupeň inkontinence určujeme, přebíral bych za sestru odpovědnost. Inkontinenční pomůcky můžu 3 m dopředu předepisovat, nebráním se přesunu, ale je nutné i převedení odpovědnosti. Předseda – lékař by měl stále právo sám předepisovat, ale i možnost legálně delegovat. MUDr Šoupal – je to individuální dle ambulance, mělo by se to podporovat, je na lékaři, jak si to nastaví. Prof. Beneš – jsem rád, že by to šlo, sester je ale málo. Hnyková – nebráníme se navýšení kompetencí, ale musí být dostatek personálu, mít to zapsáno v pracovní náplni. Je mnoho stanovených minimálních standardů, sestry jsou přetížené. Předseda – nezpochybňuji nedostatek sester, ty u PL ale nejsou lůžkové.</t>
  </si>
  <si>
    <t>- Prof. Beneš navrhuje, aby dotyčný navrhovatel návrh odborné společnosti poslal prostřednictvím paní tajemnice a ta poslala na ČLS JEP na sekretariát, ten najde dotčenou odbornou společnost. Předseda – nestihla se všechna přislíbená jednání – pomůže to k větší efektivitě. VZP – můžeme přizvat doc. Lejsku, máme pár dotazů, např. předepisovat na staré kódy by se nemělo a on to doporučuje. Předseda – musí být již účasten bilaterální schůzky. Vůči prof. Benešovi, aby se účastnil. Ing. Ředinová – k předepisováním sester – odborné sestry by mohly také předepisovat (ergoterapeuti, stomická sestra…) u nich také důležité, aby mohly. Předseda – bavíme se zatím o všeobecných sestrách, nemůžeme pojmout hned maximalisticky, ale naopak až poté rozšiřovat. Zdravotní pojišťovny – změna by měla být v příloze 3C. Předseda – do oddílu zkratek se připíše např., že PL se myslí i např. všeobecná sestra po schválení zdravotní pojišťovnou.</t>
  </si>
  <si>
    <t>Příští jednání bude 27. 5. 2019 v 10:00 v místnosti č. 467 (Rytírna).</t>
  </si>
  <si>
    <t>V Praze dne 15. 4. 2019 zapsala Ing. Irena Drugdová</t>
  </si>
  <si>
    <t>Zápis ověřil a schválil JUDr. Jakub Král, Ph.D.</t>
  </si>
  <si>
    <t>strana zápisu</t>
  </si>
  <si>
    <t>2. jednání 16. 4. 2019</t>
  </si>
  <si>
    <t xml:space="preserve"> ušní tvarovky limit na cenový limit tvarovky tvrdé a cenový rozdíl za měkkou doplatí klient</t>
  </si>
  <si>
    <t xml:space="preserve"> Mgr. Pelikánová – bavíme se tedy o ceně nastavitelného vozíku</t>
  </si>
  <si>
    <t>3. jednání 27. 5. 2019</t>
  </si>
  <si>
    <t>Datum: 27. 5. 2019 od 10:00 hodin</t>
  </si>
  <si>
    <t>Místo: MZČR, Palackého nám. 4, Praha 2, místnost č. 467</t>
  </si>
  <si>
    <t>Přítomni: členové Komise a přizvaní experti, viz prezenční listina</t>
  </si>
  <si>
    <t> 10:15 Nekategorizované ZP – žádosti o souhlas MZ</t>
  </si>
  <si>
    <t>o Marek Kožurik, EasyMed – Orthovisc, Monovisc, Cingal</t>
  </si>
  <si>
    <t>o Daniel Bělík, IBI – Sinovial 0,8 %, Sinovial ONE, Sinovial HL</t>
  </si>
  <si>
    <t>o Šárka Petraková, Zimmer Czech – Fermathron, fermathron plus</t>
  </si>
  <si>
    <t>o Pavla Křemenáková, Glynn Brothers Chemical Prague – Hyalone, Hyalubrix</t>
  </si>
  <si>
    <t>o Jiří Mikš, Aqvitox Technology – Durolane</t>
  </si>
  <si>
    <t> 11:00 Úpravy ZP</t>
  </si>
  <si>
    <t>o Slepecké hole SONS</t>
  </si>
  <si>
    <t>o 11:10 Ing. Přikrylová VZP</t>
  </si>
  <si>
    <t> Hydropolymery, polyuretany a pěny – s gelem (01.02.07.10)</t>
  </si>
  <si>
    <t> Hydropolymery, polyuretany a pěny – s gelem s okrajem (01.02.07.11)</t>
  </si>
  <si>
    <t> Samolepící krytí absorpční (01.03.03.01)</t>
  </si>
  <si>
    <t> Vložky, kapsy, intravaginální tampóny, vložné pleny, fixační kalhotky, plenkové kalhotky (02.01.01.01)</t>
  </si>
  <si>
    <t>o 11:45 MUDr. Jan Šoupal, Ph.D. (indikační omezení)</t>
  </si>
  <si>
    <t>o 12:00 Mgr. Jitka Pelikánová (bílý program)</t>
  </si>
  <si>
    <t>o 12:15 doc. Lejska – (tvarovky, binaurál), připojuje se Šárka Prokopiusová za pacientskou radu</t>
  </si>
  <si>
    <t> 12:30 – 13:30 oběd</t>
  </si>
  <si>
    <t> 13:30 Návrhy nové ZP</t>
  </si>
  <si>
    <t>o Miroslava Krůdlová, SVPZP (ochranné helmy)</t>
  </si>
  <si>
    <t> 13:45 Body s opravami i novými návrhy zároveň</t>
  </si>
  <si>
    <t> koordinace Mgr. Srb, Oddělení podpory práv pacientů MZ (OPP), 9 návrhů</t>
  </si>
  <si>
    <t>o 13:45 – 14:15 – Jaromír Lán – Asociace protetických pacientů – změna indikačního omezení, zvýšení úhradového limitu u protéz dolních končetin, opravy ortéz; nová úhradová skupina – opravy epitéz</t>
  </si>
  <si>
    <t>o 14:15 – 14:20 – Jana Hlaváčová (OPP, zastupuje CZEPA) – návrh na změnu popisu u antidekubitní podložky</t>
  </si>
  <si>
    <t>o 14:20 – 14:35 – Simona Zábranská – návrh na změnu indikačního omezení; návrh na zvýšení úhrady u inhalátorů a nebulizátorů</t>
  </si>
  <si>
    <t>o 14:35 – 15:00 – Pavlína Holubcová, prof. Šonka – nová úhradová skupina – neinvazivní ventilace</t>
  </si>
  <si>
    <t>o 15:00 – 15:30 – Eva Knapová – návrh na zvýšení úhrady u kompresivních podprsenek</t>
  </si>
  <si>
    <t>- 15:30 –15:45 – Vlastimil Milata – návrh na změnu indikačního omezení u diagnostických proužků – návrh již předložila odborná společnost</t>
  </si>
  <si>
    <t>o 15:45 – 16:00 – Leona Pejcharová – změna indikačního omezení a zvýšení úhrady u řečových procesorů + prof. MUDr. Viktor Chrobok, CSc., Ph.D.</t>
  </si>
  <si>
    <t>o 16:00 – Stanislava Bašatová – ortézy – připojení k návrhu Ortopedicko – protetické společnosti, viz níže</t>
  </si>
  <si>
    <t> 16:00 MUDr. Krawczyk, Ortopedicko-protetická společnost (trupové ortézy, kraniální, terapeutické úpravy sériově vyrobené obuvi)</t>
  </si>
  <si>
    <t> 16:30 – 17:00 různé</t>
  </si>
  <si>
    <t> Jednání zahájil JUDr. Jakub Král, Ph.D., předseda Komise, který přivítal přítomné a shrnul minulé jednání, kdy se dořešila dětská oftalmologie.</t>
  </si>
  <si>
    <t>K problematice kauzy brýlí pro dospělé sdělil, že problém spolu s volbami skončil a česká oftalmologická společnost nenavrhuje, aby se vracelo zpět, mělo by proběhnout koaliční jednání a příště o něm budeme informováni.</t>
  </si>
  <si>
    <t>K parukám potřebujeme stanovisko SÚKL a případně OLZP MZ ČR, zda jsme schopni zde obhájit klinické hodnocení na paruky jako zdravotnický prostředek, něco podobného bude dnes řešeno v bílém programu. Z časového hlediska je dnes primární problematikou projednat žádosti ohlašovatelů k nekategorizovaným zdravotnickým prostředkům (ZP), aby stihli do konce června podat přeohlášení na SÚKL.</t>
  </si>
  <si>
    <t>V červnu proběhne poslední jednání k tvorbě novely zákona o veřejném zdravotním pojištění a dále plánujeme jednání v září a poté s intervalem 2 měsíce.</t>
  </si>
  <si>
    <t>Překlady klinického hodnocení mají být do češtiny případně angličtiny. Porada vedení nám zadala úkol projednat cenovou regulaci ZP, prodiskutovat a zformulovat dílčí výstupy a deregulaci ZP tam, kde se prokáže dostatečné konkurenční prostředí.</t>
  </si>
  <si>
    <t>Ing. Krupička – některé dnešní návrhy byly projednány s negativním výsledkem ze strany zdravotních pojišťoven. Vyjednali jsme si kompromisy v loňské pracovní skupině a neoprávněné požadavky jsou opakovaně zařazovány na jednání, chceme zajistit vyrovnaný rozpočet pro pojištěnce.</t>
  </si>
  <si>
    <t>Ing. Ředinová – i s negativním výsledkem zdravotních pojišťoven bychom zde měly návrhy projednat.</t>
  </si>
  <si>
    <t> Nekategorizované ZP – žádosti o souhlas MZ</t>
  </si>
  <si>
    <t>- MUDr. Běhounek – výbor dal doporučení tomu, kdo splnil požadavky – tedy všem těmto pěti žadatelům. MUDr. Běhounek informoval, že proběhlo jednání se zdravotními pojišťovnami v obecné rovině elastoviskózních roztoků a podpořili jejich úhradu na poukaz. Odborná společnost deklarovala, že se nebude vyjadřovat k jednotlivým prostředkům. Všechny následující návrhy byly řádně prodiskutovány.</t>
  </si>
  <si>
    <t>- Závěr: předseda – je někdo, kdo nesouhlasí s úhradou 50 % pro některého z těchto pěti žadatelů? Bylo dosaženo 100% shody s úhradou pro žadatele dle dohod se zdravotními pojišťovnami.</t>
  </si>
  <si>
    <t>- Mgr. Zahálka – Způsob, jakým byly podklady pro vstup nekategorizovaných ZP uveřejněny – pouze na stránkách Komise, nebyl šťastný, měli bychom v rámci procesních pravidel maximálně vyjít vstříc žadatelům, kteří si toho všimli později, a přitom jim hrozí vypadnutí z úhrad. Situace je o to jasnější, že odborná společnost zde deklaruje, že souhlas stejně tak udělí všem obdobným ZP, které jsou v současnosti hrazené, a které obsahují hyaluronát.</t>
  </si>
  <si>
    <t>- (Doplnění Drugdová – odkaz na Komisi je zveřejněn na stránkách MZ – proklik přímo na Komisi (http://www.mzcr.cz/Odbornik/obsah/zdravotnicke-prostredky_1968_3.html), abychom vyšli žadatelům vstříc, domluvili jsme mimořádný termín jednání v červnu)</t>
  </si>
  <si>
    <t> Úpravy ZP:</t>
  </si>
  <si>
    <t>- P. Ptáčník – úhrada nedosahovala na základní skládací hole, již vše domluveno.</t>
  </si>
  <si>
    <t>Domluveno zvýšení na 3 ks/rok a úhrada za bílé opěrné 435 Kč a za bílé a červenobílé 807 Kč, VZP a SZP to potvrzují. Děkuji za konstruktivní jednání.</t>
  </si>
  <si>
    <t>o Ing. Přikrylová VZP – následující návrhy nejsou výsledkem PS z loňského roku, byly změněny pozměňovacími body ve sněmovně – byly vysoce nadhodnoceny.</t>
  </si>
  <si>
    <t>o Hydropolymery, polyuretany a pěny – s gelem (01.02.07.10) a Hydropolymery, polyuretany a pěny – s gelem s okrajem (01.02.07.11)</t>
  </si>
  <si>
    <t>- navrhuje úhradový limit 0,99 Kč/cm2 a 0,6 Kč/cm2 u gelových s okrajem. 01.02.07.10 původně navrhován úhradový limit 0,96 Kč a nově 0,99 Kč. Pozměňovací návrh podán asi proto, aby se do budoucna zařadil nový dražší výrobek (v novele je 1,74 Kč / 1 cm a u gelových s okrajem 2,17 Kč / 1 cm2). Czech Med – jsou 3 produkty (kódy VZP), které převyšují úhradu 2 Kč/cm2 – 0172674; 3 a 2. chceme udržet aktuální výši 1,74 Kč.</t>
  </si>
  <si>
    <t>- Předseda – na příští pracovní skupině se na to podíváme, v jaké by bylo úhradové skupině – zařazení do špatné úhradové skupiny je problémem při přeohlašování. Pokud patří do jiné skupiny, zdravotní pojišťovny překalkulují vzorec, pokud by spadalo dle VZP, tak zanalyzovat situaci ve skupině.</t>
  </si>
  <si>
    <t>- Předseda – dosavadní úhrady nejsou všechny špatné a jsou upravovány. V dalším kroku to projednají zdravotní pojišťovny s Czech Medem (i inkontinenční ZP, viz níže)</t>
  </si>
  <si>
    <t>o Vložky, kapsy, intravaginální tampóny, vložné pleny, fixační kalhotky, plenkové kalhotky (02.01.01.01)</t>
  </si>
  <si>
    <t>- navrhujeme vrátit spoluúčast, ale ve výši 5 % pro všechny typy inkontinenčních ZP a to vzhledem ke zjednodušení procesu přeohlašování, preskripce pro lékaře a jednotnost ve výdejnách.</t>
  </si>
  <si>
    <t>- Mgr. Pelikánová – nesouhlasíme s navrácením doplatku u III. stupně inkontinence, domluva byla původně 2 % a navrhujete dvojnásobné (5 %).</t>
  </si>
  <si>
    <t>- Ing. Přikrylová – Doplatky jsou desítky korun měsíčně při maximálním čerpání. Pro nejtěžší inkontinence je maximální spoluúčast 85 Kč/měsíc.</t>
  </si>
  <si>
    <t>- Ing. Šmehlík – když alespoň něco pacient zaplatí, tak se ví, kde zdravotnické prostředky skutečně skončily.</t>
  </si>
  <si>
    <t>- Předseda – bylo nastaveno různé % pro různé stupně, jste striktně proti, či když 2 % u III. stupně, tak souhlasíte?</t>
  </si>
  <si>
    <t>- Mgr. Pelikánová – jsme pro 2 %, jak bylo původně plánováno, ale ne pro 5 %. Ideálně navrhujeme počkat.</t>
  </si>
  <si>
    <t>- Předseda – spoluúčast by dovedla pacienty k aktivitě a bude se vědět, co se na něj vykazuje.</t>
  </si>
  <si>
    <t>- Mgr. Civín –. Dopad pro pacienty bude okamžitý. Navrhuji nezměněný systém, aby se tím zabývala separátní skupina a hledala udržitelný systém.</t>
  </si>
  <si>
    <t>- Ing. Šmehlík – chceme profit pacienta, minimální spoluúčast k zabezpečení stability systému a k prevenci nekalého jednání.</t>
  </si>
  <si>
    <t>- Mgr. Civín – děláme změnu toho, co ještě neběží.</t>
  </si>
  <si>
    <t>- Mgr. Hradecká – za Czech Med máme jednotné stanovisko, doporučujeme, aby se novela nechala běžet, a diskuzi můžeme otevřít další rok.</t>
  </si>
  <si>
    <t>- Ing. Krupička – poté nemusíme mít tuto Komisi. Za III. stupeň utratíme 80 % a budeme mít tuto skupinu díky novele bez kontroly – o tuto kontrolu nám jde nejvíc. Ing. Ředinová – dohodli jsme se na 2 %, proč v návrhu máte 5 %.</t>
  </si>
  <si>
    <t>- Ing. Přikrylová – aby byl 1 kód při přeohlašování. Předseda – umožnili jsme kombinování ZP, ale za různé úhrady – dle stupně inkontinence se navyšuje úhrada, tj. tentýž ZP s různou výší úhrady se zadává do systému.</t>
  </si>
  <si>
    <t>- shrnutí – VZP i SZP navrhují 5 %, Czech Med a pacientská rada navrhují počkat, NRZP nepřekročit 2 %, ideálně počkat.</t>
  </si>
  <si>
    <t>- Mgr. Zahálka – se 2 % šel návrh do sněmovny a ti to změnili. Hranice ochoty platit je politické rozhodnutí, poslanci mají poslední slovo.</t>
  </si>
  <si>
    <t>- Mgr. Zahálka – za optiky souhlasíme, jak to je, to podporujeme.</t>
  </si>
  <si>
    <t>- Předseda – rozparcelovat na pacienty, kteří potřebují.</t>
  </si>
  <si>
    <t>- Ing. Šmehlík – jsme ochotni snížit z 5 % na 2 %, ale aby nebylo 0 % a bylo tedy kontrolovatelné jako prevence zneužití prostředků.</t>
  </si>
  <si>
    <t>- Mgr. Civín – výši nároku pacienta definujeme v zákoně, tím je úprava rigidní a v parlamentu to sami stanoví.</t>
  </si>
  <si>
    <t>o Samolepící krytí absorpční (01.03.03.01)</t>
  </si>
  <si>
    <t>- návrh vyškrtnout z úhrad, dnes jen pro diabetiky, nově již bez indikačního omezení. MUDr. Krawczyk – pomáhá diabetikům, vhodné jim to zachovat. Do příště VZP zformuluje indikační omezení ve spolupráci s odbornými společnostmi. Czech Med zašle také návrh.</t>
  </si>
  <si>
    <t>o MUDr. Jan Šoupal, Ph.D. (indikační omezení)</t>
  </si>
  <si>
    <t>- navrhuje, aby diabetolog u PAD předepisoval diagnostické proužky. Na konci skupiny projednáme separátně a dojedná se příště na červnovém jednání.</t>
  </si>
  <si>
    <t>o Mgr. Jitka Pelikánová</t>
  </si>
  <si>
    <t>- mechanické vozíky nadměrné (s vysokou nosností) – 07.01.01.09, odstranit z popisu „konstrukce z lehkých slitin“. Předběžně projednáno se zdravotními pojišťovnami, komunikovala s prof. Benešem, ten návrh podpořil. Dodavatelé by se měli vyjádřit. VZP i SZP nejsou v rozporu, je souhlas. Zástupce rehabilitační a fyzikální medicíny souhlasí také s vyškrtnutím.</t>
  </si>
  <si>
    <t>- bílý program – předseda – nepovažováno odborem FAR s výjimkou 1 položky za ZP. Odboru OLZP MZ ČR a SÚKL doložit neformálně dokumentaci, není vyloučeno zařazení u některých položek, pokud se najde alespoň jeden dodavatel, který má dokumentaci v pořádku. Pan ministr se vyjádřil kladně, podporuje to, i paruky, pokud se přihlásí dodavatel. Potřeba doložit klinická hodnocení i u třídy rizika I. Např. u dětských brýlí dodavatelé dětské brýle zatím nepřeohlašují. Pokud nebude dodavatel, nebude dostupné. Obavy, aby nevznikly příspěvky pro nezdravotnické prostředky. Doložením klinického hodnocení se prokáže efektivita. Doložit podklady, aby bylo projednatelné v červnu.</t>
  </si>
  <si>
    <t>- Mgr. Pelikánová – dodavatelé doloží podklady, které mají k dispozici, protože se jedná o zdravotnický prostředek.</t>
  </si>
  <si>
    <t>- Odborná společnost rehabilitační a fyzikální medicíny – je mnoho pomůcek pro zvýšení soběstačnosti v hygieně, stravování, oblékání…a někde je efekt ke zlepšení zdravotního stavu, ovšem na pomezí sociálního systému.</t>
  </si>
  <si>
    <t>Předseda – zdravotní hledisko není u pomůcek pro oblékaní. Iniciační stanovisko pro příští jednání – navrhnout pomůcky, které vyřadit. Součástí stanoviska o ZP bude finanční kvantifikace dopadů a jak eliminovat na straně úspor.</t>
  </si>
  <si>
    <t>o doc. Lejska – (tvarovky, návrh na změnu indikačního omezení u binaurální korekce), připojuje se Šárka Prokopiusová z Pacientské rady</t>
  </si>
  <si>
    <t>- prezentace, nebylo schváleno jen pro hluchoslepé, dát do kolonky od 19 let všem, lze sloučit řádky. Chceme dát možnost binaurální korekce. Pacientská organizace to podporuje. Rozšířili jsme o dospělé. Setkají se odborné společnosti a zdravotní pojišťovny a domluví se.</t>
  </si>
  <si>
    <t>- Předseda – 165 a 166 má být rozděleno, tam je chyba, 166 je bez preskripčního omezení. Sejdou se se zdravotními pojišťovnami a předloží návrh. Domluví se, jak interpretovat v mezidobí dvou novel zákona.</t>
  </si>
  <si>
    <t> Návrhy nové ZP:</t>
  </si>
  <si>
    <t>- ochrana hlavy sériová, bylo ve 13. skupině a vypadly, chceme zanechat v úhradách, zkontaktujeme zdravotní pojišťovny. Je přidán omylem chirurg místo rehabilitačního lékaře, ten tam má být správně. Do června doladí. Souhlasí se současným stavem se spadáním do kategorie 04. Lepší název pro celou skupinu Otázka termínu ochranná přilba či helma, ponechat odbornosti, jak jsou teď. Zdravotní pojišťovny souhlasí.</t>
  </si>
  <si>
    <t> Body s opravami i novými návrhy zároveň:</t>
  </si>
  <si>
    <t>- koordinace Mgr. Srb, Oddělení podpory práv pacientů MZ (OPP), 9 návrhů – zastupuje Mgr. Jana Hlaváčová (OPP)</t>
  </si>
  <si>
    <t>o Ing. Lán, Asociace protetických pacientů (protézy, ortézy, opravy epitéz)</t>
  </si>
  <si>
    <t>protézy DK s bionickým kloubem – nedostupná pomůcka, 95 % je nedostatečné, zastropovat 10 000 Kč na kus a přidat dvě indikační omezení. Cena těchto protéz je v rozmezí 0,5 až 1 mil Kč. I spoluúčast pacienta ve výši 5% je reálně kolem 35 až 40 tisíc Kč, s průměrným invalidním důchodem 12 tis. Kč naprostá nedostupnost této pomůcky. Aktuální indikační omezení prakticky vylučuje z úhrady pacienty se stehenní amputací.</t>
  </si>
  <si>
    <t>opravy protéz a ortéz indiv., navrhovali jsme zvýšit limity na 90 % a 95 %, po konzultaci s odbornou společností sjednotíme. Ale 70 % je nedostatečné. Opravují si je pak pacienti sami a to nedostatečně. Podle předkladatele nedává argumentace pojišťoven, že nebudou opravovat pomůcky, které nejsou v jejich vlastnictví, smysl. Pokud někdo dostane jakoukoliv pomůcku, musí být v bezpečném a provozuschopném stavu. Požadavek zvýšení úhrad sjednocujeme s odbornou společností u protéz i ortéz na 95%.</t>
  </si>
  <si>
    <t>opravy epitéz – k úpravám přidat, jde o jednotky pacientů ročně, máme zamítavé stanovisko od zdravotních pojišťoven. SZP – má to význam pro obličejové epitézy. Sjednotit úhrady, nesouhlasí zaslaný návrh a stanovisko odborné společnosti ve frekvenčním limitu. Zdravotní pojišťovny požadují opravy jen u ZP v jejich vlastnictví. Přesunout na červen, najít do té doby třístrannou dohodu.</t>
  </si>
  <si>
    <t>o Mgr. Jana Hlaváčová (OPP, zastupuje CZEPA) – návrh na změnu popisu u antidekubitní podložky</t>
  </si>
  <si>
    <t>- navrhuje doplnění v popisu 07.06.02.03 – „výška min. 6 cm a v případě vzduchu 5 cm“. Shoda změnit doplnění názvu takto: „výška min. 6 cm a v případě nafukovací podložky 5 cm“</t>
  </si>
  <si>
    <t>o Simona Zábranská – návrh na změnu indikačního omezení; návrh na zvýšení úhrady u inhalátorů a nebulizátorů</t>
  </si>
  <si>
    <t>01.01.01.02 – změnit z omezení „do dvou let včetně cystická fibróza“ na obecně pro cystickou fibrózu. Stanovisko odborné společnosti souhlasné, neprojednáno se zdravotními pojišťovnami. Kategorie 02 by byla pro všechny a druhá od 3 let alternativně (nelze souběh obou). Mgr. Hlaváčová domluví jednání se zdravotními pojišťovnami.</t>
  </si>
  <si>
    <t>- úhrada 10.01.01.06 změnit úhradu ze 435 Kč na 2 560 Kč, mají cenovou rešerši, předloží ji zdravotním pojišťovnám.</t>
  </si>
  <si>
    <t>o Pavlína Holubcová, prof. Šonka – nová úhradová skupina – neinvazivní přetlaková ventilace</t>
  </si>
  <si>
    <t>- VZP – jednání probíhají, nejsme proti úhradám, tvoříme kalkulace. Jedná se o pronájem pomůcky, ne o přidělení. Dohodnou se přes ČLS JEP. Prof. Beneš dal návod na stránky J. E. Purkyně, jak je potřeba při návrzích postupovat. Dále projednat s paní Krůdlovou ze SVPZP a se zdravotními pojišťovnami. Ing. Přikrylová bude kontaktovat s termínem, přizvou i prof. Cvachovce, Šonku a pneumologa.</t>
  </si>
  <si>
    <t>o Eva Knapová – návrh na zvýšení úhrady u kompresivních podprsenek</t>
  </si>
  <si>
    <t>- pokles z 1 000 Kč na 870 Kč bez DPH, preskripční omezení přidat praktického lékaře. Je potřeba stanovisko výboru, ne jednotlivce. Popsat, v čem je efektivnější</t>
  </si>
  <si>
    <t>jaká podprsenka a je potřeba, aby odborná společnost napsala jasný důvod, proč jsou nevyhovující ostatní podprsenky ke každému nevhodnému druhu. Doložit také, proč je potřeba přidat praktického lékaře, projednat s nimi. Obhájit návrh proti dodavatelům ostatních podprsenek. Nejlépe domluvit třístranné jednání.</t>
  </si>
  <si>
    <t>o Leona Pejcharová – změna indikačního omezení a zvýšení úhrady u řečových procesorů + prof. MUDr. Viktor Chrobok, CSc., Ph.D.</t>
  </si>
  <si>
    <t>- kochleární implantáty – přes 1 000 uživatelů v ČR v roce 2017, zevní část systému je řečový procesor, v novele změna množstevní limit obnovy z 1ks/10 let na 1 ks/7 let, za což děkují, ale ve světě je výměna i po 5 letech. Zdravotní pojišťovny dnes dle prof. Chroboka hradí 75 %, návrh na 100 %. (57 883 Kč hradí pacient aktuálně), pokud oboustranně tak dvojnásobek, za provoz platí navíc až 10 000 Kč ročně. Lze dokoupit vybavení navíc dle nabídky firmy. Jednání se zdravotními pojišťovnami nejsou uzavřená. Prof. Adámková doporučuje snížit v budoucnu interval na 5 let pro dětské pacienty. Cílem je hradit upgrade v základní formě.</t>
  </si>
  <si>
    <t>- Paní Pejcharová potvrzuje panu předsedovi, že řečové procesory od všech dodavatelů jsou srovnatelně kvalitní, že procesory, které jsou o 90 000 Kč levnější, jsou plně funkční a v pořádku a uživatelé jsou s nimi bez problémů. Sděluje, že neupřednostňují žádnou značku.</t>
  </si>
  <si>
    <t>- Ing. Krupička – v prezentaci jsou nepřesná čísla, na řečový procesor je v zákoně částka a ne %, ¾ firem se vejde do toho. Navrhovatelé s námi nejednali. Fakultní nemocnice si vysoutěží výběrové řízení, vzniká dvojí cenová politika.</t>
  </si>
  <si>
    <t>- Předseda – v zákoně je v platném znění 156 522 Kč.</t>
  </si>
  <si>
    <t>- Ing. Přikrylová – ani dnes nebyly hrazeny všechny řečové procesory v 75% úhradě. Asi 1/3 je plně hrazena na poukaz a u ZUM. ČSORLCHHK ČLS JEP částečně jednala s VZP.</t>
  </si>
  <si>
    <t>- Předseda – otázkou je, zda dodavatel nevyužívá toho, že výrobek již byl prvo-implantován díky ZUM jako bezpoplatkový, ale při výměně chce 60 000 Kč doplatek, jaká je reálná cena?</t>
  </si>
  <si>
    <t>- Ing. Přikrylová – na Komisi jsme domluvili stejnou úhradu ovšem a změnu množstevního limitu na 7 let, proč po 5 letech, když životnost řečového procesoru je 8 let a upgrade dle firmy také?</t>
  </si>
  <si>
    <t>- Prof. Chrobok – dnes pacient doplácí 25 %, ano od prosince 2019 je v zákoně plná úhrada ZP, ale rozdíl ceny nebyl řešen se všemi dovozci kochleárních implantátů (není vyřešeno s firmou, která je nejdéle na trhu, tedy se jedná o nejčastější výměnu řečového procesoru), je třeba vyřešit rozdíl v ceně. Technika se vyvíjí, děti by měly mít to nejlepší, tedy u nich 5 letá obměna, u starších lze déle.</t>
  </si>
  <si>
    <t>- Leona Pejcharová – S moderními řečovými procesory slyší pacienti mnohem lépe, zvyšuje se porozumění v šumu, na ulici atd. Zlepšuje se jejich zařazení do společnosti, ve škole, v zaměstnání.</t>
  </si>
  <si>
    <t>- Předseda – indikačnímu omezení – vydefinováno je v novele již dobře, tento návrh není správnou indikací. Aktuálně je úhrada 100 % ceny do výše 156 522 Kč, tj. 180 000 Kč s DPH. Příště projednáváme cenovou regulaci – lze stanovit maximální cenu, zastropovat např. na nemocniční ceny, za které byla prvoimplantace. Máme několik dodavatelů, ale tržní prostředí je monopolní u těch pacientů kde, již mají naimplantováno, řečové procesory nejsou kompatibilní implantátem jiného výrobce.</t>
  </si>
  <si>
    <t>- SZP – výběrové řízení na celý kochleární implantát do nemocnice je levnější o 100 000 Kč. Firmy možná investují do výběrového řízení, aby měly příště poptávku jistou. Před 5 lety byla jen 1 firma Cochlear, nebylo na výběr, nyní jsou 3 firmy. Cena 1 dodavatele je problémem a bude se řešit.</t>
  </si>
  <si>
    <t>- Leona Pejcharová – kompletní kochleární implantát všech tří firem na trhu je srovnatelný jak kvalitou, tak cenově. Rozdílné ceny v České republice jsou výsledkem jejich cenové politiky.</t>
  </si>
  <si>
    <t>- Závěr: v novele je změna frekvence z 10 na 7 let, s čímž navrhovatelé aktuálně souhlasí. Existují plně hrazené varianty, srovnatelně kvalitní jsou i levnější varianty, dodavatelé jsou dle informací SZP schopni cenu snížit i o 100 000 Kč při dodávkách do nemocnic. Dle novely bude hrazeno 100 % do limitu 180 000 Kč s DPH. Problém je na straně cenové politiky jednoho dodavatele. Příště probereme spolu s cenovou regulací možnost stanovení maximální ceny pro tyto dodavatele (např. dle vnitřních cenových referencí nastavených na nemocniční ceny). Pro předkladatele již není potřeba stanovit žádný úkol.</t>
  </si>
  <si>
    <t>o MUDr. Krawczyk, Ortopedicko – protetická společnost (trupové ortézy, kraniální, terapeutické úpravy sériově vyrobené obuvi), připojuje se Stanislava Bašatová k ortézám</t>
  </si>
  <si>
    <t>- ortézy dětské – jednali se SZP i VZP, dohodli se, že prefabrikáty pro dospělé rozdělí i na dětské, bude 100% úhrada, chtěli po schválení RL vyškrtnout, ale to pojišťovny zamítly, navrhují spíše cenový limit, zastropovat úhradu. Odbornost NCH (neurochirurg) není nově v zákoně, spadá pod CH, pojišťovny nemají problém to ošetřit vnitřně – sjednotí metodiku, aby nebyl problém, kdyby někdo napsal na žádanku CH i NCH. nebude se dělat výjimka jen pro NCH. SZP – většina by se vešla do jednotlivých skupin, lze rozparcelovat, ale bude se muset aktualizovat. Limit úhradu reguluje, ale pak se úhrady blíží často limitu, zvyšují ceny. Jediný sporný bod po vyndání NCH je nechat revizního lékaře (RL) a strop či najít alternativu, jak RL vyřadit. Dětské ortézy VZP neschvalovala, zato SZP ano.</t>
  </si>
  <si>
    <t>- MUDr. Tyblová VZP – původně bylo 95 %, teď bychom šli na 100 %. Lze dvoukrokově – jedno mít s RL a druhé zastropováno.</t>
  </si>
  <si>
    <t>- MUDr. Krawczyk – stanovení cenového limitu u dětských ortéz by znamenalo rozdělit ortézy do mnoha skupin, limit pro schválení RL by znamenal větší administrativní zátěž pro pacienty i lékaře. Lékař přesně předem neví, zda se cena indikované ortézy vejde do cenového limitu. Limity diskutovány na výboru odborné společnosti a odborná společnost z těchto důvodu se stanovením limitů nesouhlasí. Indikující lékař má dostatek erudice, aby ortézu naindikoval správně. Dotaz na pojišťovny ať řeknou, kolik ortéz pro děti neschválily. Zdravotní pojišťovny mají dostatek kontrolních mechanismů – proto trváme na zrušení RL bez nutnosti stanovení finančních limitů. Pokud nebude dohoda, pak raději ponechat RL a diskutovat o dalším postupu později.</t>
  </si>
  <si>
    <t>- ortézy pro hlavu a krk (novější verze, kde RL škrtnut) – NCH vyškrtnout, jako v předchozím bodě. Doplnit ORP, kde je navrženo – je plný konsensus. U 12 je 4 500 Kč bez DPH, tedy to je špatně, musí to být necelé číslo.</t>
  </si>
  <si>
    <t>- VZP – Mělo by být 4 000,- s DPH, to vychází z mediánu našich dat a neplatí zrušení RL v žádné položce.</t>
  </si>
  <si>
    <t>- Předseda – dodavatel může mít vyšší kalkulaci, pak potřebuje schválení RL, ale pokud se vejde do stanovené částky, tak může odpadnout schvalování RL.</t>
  </si>
  <si>
    <t>- VZP – 95 % je maximálně 3 478 Kč bez DPH do zákona a 4 000 Kč s DPH, pak je do limitu hrazeno a zbytek doplatí pacient.</t>
  </si>
  <si>
    <t>- Předseda – byl problém v rychlosti schvalování. 95 % pojišťovny zaplatí, tj. max. 4 000 Kč včetně daně a pacient doplatí 5 % max. a to je bez RL, nad 4 000 Kč se bude schvalovat RL. Možnost dlouhodobého souhlasu dle dohody co nejdříve – paušální souhlas do určité částky. Návrh, aby RL dostávali žádanky STATIM, které co nejdříve vyřešit.</t>
  </si>
  <si>
    <t>- MUDr. Tyblová – každý den řešíme akutní žádanky, ale jsou psány i před 3 týdny, je prodleva, než dojdou.</t>
  </si>
  <si>
    <t>- Předseda – do příště nutné vykomunikovat, aby bylo nalezeno rychlé řešení.</t>
  </si>
  <si>
    <t>o terapeutická úprava sériově vyráběné vlastní obuvi – není ZP, nelze přidat do zákona jako výjimku, potřeba službu správně nadefinovat – ze zdravotního pojištění se hradí opravy a úpravy ZP – vydefinovat službu, že hotový výrobek bude mít terapeutickou funkci. Např. opravy a úpravy či jiná úprava, která je ke zdravotnímu prospěchu. Upravit paragrafové znění. Zdravotní pojišťovny mají obavu, aby se neupravovaly boty za 100 Kč či nevhodná obuv (žabky). Současně pak nelze mít možný souběh s individuálně vyráběnou obuví a možná i vložkami. Předseda – možná bude mít problém SÚKL, služba je na botě od pacienta, poté má terapeutický efekt. Formulace bude legislativně upravena.</t>
  </si>
  <si>
    <t>Odborná společnost navrhuje bez schválení RL, zdravotní pojišťovny to promyslí. MUDr. Krawczyk - ponechat souběh s ortopedickými vložkami, ale určitě nelze ponechat souběh s individuálně zhotovenou ortopedickou obuví.</t>
  </si>
  <si>
    <t>Předseda – nebudeme znovu projednávat, pokud formulace projde, zařadilo by se ke službám. Bude 20% spoluúčast. Bod uzavřen.</t>
  </si>
  <si>
    <t> Různé:</t>
  </si>
  <si>
    <t>o odborná společnost – chodítka – předběžná dohoda, chodítka bodová limit 2 000 Kč bez RL a kolová chodítka s limitem 4 000 Kč. Minule shoda, že chtěli zjednodušit. Zdravotní pojišťovny – není vyřešeno, bude příště.</t>
  </si>
  <si>
    <t>Příští jednání bude 25. 6. 2019 v 10:00 v místnosti č. 467 (Rytírna – výtahem do 4. patra a dále po šipkách).</t>
  </si>
  <si>
    <t>V Praze dne 27. 5. 2019 zapsala Ing. Irena Drugdová</t>
  </si>
  <si>
    <t>Zápis ověřila Jana Petrenko</t>
  </si>
  <si>
    <t>Zápis schválil JUDr. Jakub Král, Ph.D.</t>
  </si>
  <si>
    <t>Předseda – nebudeme něco předem ohýbat kvůli politice.</t>
  </si>
  <si>
    <t xml:space="preserve"> Prof. Beneš – spoluúčast má regulační účinek. Ale je to více než za obroučky.</t>
  </si>
  <si>
    <t xml:space="preserve"> Paní Petrenko – Doplatky by měly být solidární ve všech skupinách.</t>
  </si>
  <si>
    <t xml:space="preserve"> Předseda – ročně budou muset aktualizovat a my to předjednáme.</t>
  </si>
  <si>
    <t xml:space="preserve"> Ing. Ředinová – souhlasí s názorem nechat dosavadní stav beze změny.</t>
  </si>
  <si>
    <t xml:space="preserve"> ušní tvarovky – Ing. Přikrylová – nad problematikou sluchadel pro děti se sejdeme.</t>
  </si>
  <si>
    <t xml:space="preserve"> Doc. Lejska navrhuje rozdělit preskripční omezení a všude odstranit slovo hluchoslepí.</t>
  </si>
  <si>
    <t xml:space="preserve"> MUDr. Krawczyk - odborná společnost nemůže stanovit cenový limit. Očekávali jsme aktivitu mezi výrobci a zdravotními pojišťovnami.</t>
  </si>
  <si>
    <t>SZP – potřeba dohodnout maximální ceny. Materiál je konsensuální bez NCH a s RL a když dohoda tak bude vyměněno. cenový limit je správně.</t>
  </si>
  <si>
    <t>4. jednání 25. 6. 2019</t>
  </si>
  <si>
    <t>Datum: 25. 6. 2019 od 10:00 hodin</t>
  </si>
  <si>
    <t>Místo: MZČR, Palackého nám. 4, Praha 2, místnost č. 467 (Rytírna)</t>
  </si>
  <si>
    <t>Přítomní členové Komise a přizvaní experti, viz prezenční listina</t>
  </si>
  <si>
    <t> 1) 10:15 Nekategorizované ZP, žádosti o souhlas MZ</t>
  </si>
  <si>
    <t>- Pharmagen CZ s.r.o., Ing. Seidlová</t>
  </si>
  <si>
    <t>o Biovisc Ortho</t>
  </si>
  <si>
    <t>o Ortho plus</t>
  </si>
  <si>
    <t>o Ortho single</t>
  </si>
  <si>
    <t>- BRANDEIS CLINIC s r.o., Gabriela Nožičková</t>
  </si>
  <si>
    <t>o OPTIVISC SINGLE</t>
  </si>
  <si>
    <t>2) Zaslány opožděně, projednány s pojišťovnami:</t>
  </si>
  <si>
    <t>- Glynn Brothers Chemical Prague s.r.o., Křemenáková</t>
  </si>
  <si>
    <t>o Caphosol – v případě akceptace DNC</t>
  </si>
  <si>
    <t>- MYLAN PHARMA GROUP LIMITED, Zdobínský</t>
  </si>
  <si>
    <t>o SUPLASYN 1-SHOT</t>
  </si>
  <si>
    <t>o SUPLASYN 2ML</t>
  </si>
  <si>
    <t>- LERAM pharmaceuticals s.r.o., Vaněček</t>
  </si>
  <si>
    <t>o Gelcair sáček a lahvička</t>
  </si>
  <si>
    <t>- TRB Chemedica s.r.o., Tkaczyk</t>
  </si>
  <si>
    <t>o Ostenil Plus</t>
  </si>
  <si>
    <t>o Ostenil</t>
  </si>
  <si>
    <t>– Zafax s.r.o.</t>
  </si>
  <si>
    <t>o Arthovisc</t>
  </si>
  <si>
    <t> 10:25 Úpravy kategorizačního stromu:</t>
  </si>
  <si>
    <t>3) Simona Zábranská (Marie Ředinová) – úprava inhalátorů, nebulizátorů</t>
  </si>
  <si>
    <t>4) doc. Lejska (prof. Beneš) – tvarovky, skořepiny, sluchadla binaurální korekce, (k návrhu binaurální korekce se připojuje Svaz neslyšících a nedoslýchavých – paní Prokopuisová)</t>
  </si>
  <si>
    <t>5) Ing. Přikrylová – 2 žádosti změny úhradového limitu, hydropolymery, polyuretany</t>
  </si>
  <si>
    <t>6) MUDr. Šoupal – preskripční a indikační omezení diabetologie</t>
  </si>
  <si>
    <t> 11:00 Nové ZP do kategorizačního stromu</t>
  </si>
  <si>
    <t>7) Augustin Bernát (Ing. Šárka Dvořáková) – příslušenství přístrojů pro léčbu spánkové apnoe</t>
  </si>
  <si>
    <t>8) Roman Samiec (Mgr. Hradecká, zástup Ing. Maštalíř) – ZP pro mobilizaci podkožních tkání</t>
  </si>
  <si>
    <t>9) MUDr. Krawczyk – 3 návrhy – terapeutické úpravy sériové obuvi, tříbodový stavebnicový korzet pro děti a pro dospělé</t>
  </si>
  <si>
    <t>10) Mgr. Šulák (Ing. Maštalíř) – prostředky pro lokální kyslíkovou terapii</t>
  </si>
  <si>
    <t> 12:15 – 13:15 oběd</t>
  </si>
  <si>
    <t> 13:15 cenová regulace</t>
  </si>
  <si>
    <t>o cenový předpis</t>
  </si>
  <si>
    <t>o cena dodavatele řečových procesorů (Mgr. Pejcharová)</t>
  </si>
  <si>
    <t> 15:00 – 16:00 Různé</t>
  </si>
  <si>
    <t>1. Krátká diskuze k novelizaci části sedmé zákona č. 48/1997 Sb., konkrétně §39r odst. 5 bod j)</t>
  </si>
  <si>
    <t>11) MEYRA (Krůdlová) – nová skupina ochranné přilby – upravili návrh dle jednání se zdravotními pojišťovnami, stanovisko pojišťoven zasláno</t>
  </si>
  <si>
    <t>12) Mgr. Pelikánová – bílý program – byla zaslána informace od SÚKL a OLPZ a paní Faltýnková dodala podklad o proběhlém projednání s ČLS JEP – bod pro informaci do zápisu</t>
  </si>
  <si>
    <t>13) Marie Ředinová (za Pacientskou radu koordinuje Mgr. Hlaváčová)</t>
  </si>
  <si>
    <t>o Asociace protetických pacientů (APP), Ing. Lán – protézy dolních končetin bionický kloub, zápis o projednání s pojišťovnami zaslán</t>
  </si>
  <si>
    <t>14) DUPV – Bízek, připojuje se Holubcová, 10.08.01.03 – pro informaci do zápisu, téma DUPV nebylo s pojišťovnami uzavřeno. Na VZP bude projednáváno s odbornými společnostmi dne 26. 6. 2019.</t>
  </si>
  <si>
    <t> Jednání zahájil JUDr. Jakub Král, Ph.D., předseda Komise, který přivítal přítomné a sdělil, že ČLS JEP byla Ministerstvem zdravotnictví požádána o nominaci nového předsedy a nominován byl stávající člen Komise – prof. Jiří Beneš, k čemuž nikdo nemá námitku. Pan doktor Král bude v Komisi končit. Mgr. Zahálka bude panu prof. Benešovi dělat neformálního zástupce v právní oblasti. Předpřipravujeme v Komisi legislativní proces, netvoříme zde žádná závazná rozhodnutí. Nově budou vyplňovány souhlasy k nekategorizovaným ZP dle aktualizovaného jednacího řádu. Nekategorizovaným ZP jsme vyšli vstříc a se souhlasem zdravotních pojišťoven jsme výjimečně zařadili i ty žádosti, které přišly dávno po termínu, aby stihli přeohlášení do 30. 6. 2019 na SÚKL a neměli cca 3 měsíční výpadek v úhradách. Poznámka: Pro další jednání již bude bez výjimek dodržována lhůta dle jednacího řádu a budou tedy akceptovány pouze kompletní podklady (aktuální formuláře jsou zveřejněny zde: https://ppo.mzcr.cz/workGroup/121) zaslané paní tajemnici ve stanovené lhůtě (což bývá nejpozději 12–13 pracovních dní před plánovaným jednáním), později zaslané kompletní návrhy budou přesunuty na příští jednání.</t>
  </si>
  <si>
    <t> 1) Nekategorizované ZP, žádosti o souhlas MZ</t>
  </si>
  <si>
    <t>o Caphosol – v případě akceptace DNC – pojišťovny dodávají, že aktuálně není uzavřena smlouva o nejvyšší ceně s pojišťovnami – v případě dodání DNC se všemi zdravotními pojišťovnami kladné stanovisko</t>
  </si>
  <si>
    <t>o Gelcair sáček a lahvička – původně mělo dojít k 100% risk-sharingové smlouvě, ovšem na základě stanovisek odborných společností byla dojednána s dodavatelem a uzavřena DNC na 50% úhradu</t>
  </si>
  <si>
    <t>Závěr – Členové Komise vyjadřují vůči všem výše uvedeným položkám souhlas, s výjimkou Caphosolu, kde zatím nebyla uzavřena DNC – v případě dodatečného uzavření je i zde souhlas pojišťoven.</t>
  </si>
  <si>
    <t> Úpravy kategorizačního stromu:</t>
  </si>
  <si>
    <t>Mgr. Hlaváčová – jde o indikační rozšíření a zvýšení úhrad dle návrhu, bylo projednáno s pojišťovnami, byl vysloven souhlas. Pojišťovny potvrzují, bylo dosaženo shody dle předloženého návrhu.</t>
  </si>
  <si>
    <t>4) doc. Lejska (prof. Beneš) – tvarovky, skořepiny, sluchadla binaurální korekce (k návrhu binaurální korekce se připojuje Svaz neslyšících a nedoslýchavých – paní Prokopuisová)</t>
  </si>
  <si>
    <t>Doc. Lejska – bylo projednáno s pojišťovnami, jaké kroky je potřeba učinit, aby došlo k případným změnám. Binaurální korekce sluchadel – změněna indikační kritéria, byla doposlána pojišťovnám.</t>
  </si>
  <si>
    <t>Tvarovky – došlo k dohodě, pojišťovny souhlasí.</t>
  </si>
  <si>
    <t>Binaurální korekce sluchadel pro dospělé, kteří nejsou hluchoslepí – 04. – dne 6. 6. 2019 bylo pojišťovnám zasláno indikační omezení a včera VZP zasílala nesouhlasné stanovisko s navrhovaným zněním – návrhy indikačních kritérií je potřeba upravit. Dopad do rozpočtu při navýšení sluchadel, které již je v zákoně, je navýšení přibližně 100 mil. Kč na systém zdravotního pojištění, což je velmi vysoký dopad v rámci jednoho řádku v zákoně. Toto by bylo navíc dalších 130 mil. Kč. Ing. Přikrylová – jsme připraveni jednat o možné úhradě binaurální korekce, ale nemůžeme souhlasit za těchto podmínek. V úterý bylo na poradě vedení domluveno, že budeme dále jednat s odbornou společností (OS), je nutné předložit a vypočítat nákladovou efektivitu a bude se jednat do další novely. Předseda – ve vnitřním připomínkovém řízení je možné přidat další komplexní dohody – lze tedy ještě s pojišťovnami prodiskutovat. Ing. Krupička – toto jsme panu doc. Lejskovi již říkali, nemůžeme hradit každému 7 000,- na sluchadlo a pro obě uši, prodiskutujeme to. Prof. Beneš prosí o zasílání informací od pojišťoven mailem v kopii.</t>
  </si>
  <si>
    <t>Závěr: Tvarovky a skořepiny – dohoda. Binaurální – změna indikačních omezení, bude zaslána nákladová analýza pojišťovnami, z jejich strany nesouhlas s indikačním omezením. Sejdou se, dohodnou kompromisní návrh výše úhrady a podmínky, zašlou a poté lze zakomponovat do novely. Iniciátorem schůzky bude VZP.</t>
  </si>
  <si>
    <t>01.02.07.10 a 01.02.07.11 skupiny, do kategorií mohou spadat dle upozornění na minulé Komisi i další prostředky. Ing. Přikrylová upozornila, zda je možné i ze stran dalších členů Komise zasílat podklady včas, nikoliv den před jednáním, kdy je v zásadě nemožné návrh projednávat a není splněn termín stanovený Komisí. Dle</t>
  </si>
  <si>
    <t>zaslaných materiálů od CzechMed spadají do skupiny 11 dva nové produkty, které zatím nebyly vykázány. Dostali jsme se na 1,29 Kč. Navrhovali jsme 0,60 Kč, což byl průměr u nejvíce vykazovaných položek v číselníku. Úhrada by tedy měla být na základě dat snížena z 2,17 Kč na 1,29 Kč (a to počítáme průměr všech ZP, nikoliv pouze vykazovaných). Návrh bude modifikován. Mgr. Civín – zaslali jsme pozdě, omluvil se. Komunikovali jsme s pojišťovnami, neshodli jsme se. Změna parametrů ve sněmovně narovnala úhrady. Ing. Přikrylová – ve většině žádostí doložených na VZP ČR bylo vyhověno žádostem o navýšení, o toto ovšem nebylo u těchto skupin zažádáno. Nebyly podány žádné žádosti o navýšení. Ing. Beneš – položky jsou značně nadhodnoceny.</t>
  </si>
  <si>
    <t>Předseda – návrh pojišťovny byl korigován, Mgr. Civín za UZS nemají jednotný názor, pokud byla zamítnuta žádost, tak nám to zašlete a předáme dále odboru CAU. Předseda – pojišťovny nedostaly žádost, a tedy nemohly vyhovět. Ing Přikrylová – Byly začleněny další nové kódy do analýzy. Předseda – historicky žádosti o navýšení cen u těchto produktů nebyly, jinak by došlo k rekalkulaci, a pokud by navrhovatel nalezl chybu, stačí zaslat písemně pojišťovnám.</t>
  </si>
  <si>
    <t>Rozšíření preskripčního omezení a množstevního limitu na 100 proužků za rok, dohodli jsme se, že se indikace rozšíří o praktické lékaře a internisty. Množstevní limit i indik. omezení rozšíření je dohoda s pojišťovnami. Pacientům se nelíbily počty proužků – sděluje, že pacientům dnes 100 proužků plně dostačuje a pacienti se toho nemusí obávat. Lze je také předepsat u praktika v případě nekomplikovaných pacientů s diabetem. Loni jsme již navýšili proužky a získali jsme glukozové senzory, což je výrazné zlepšení. Pojišťovny s návrhem souhlasí. Ředinová – praktický i odborný lékař bude také předepisovat pacientům, kteří se léčí perorálně 100 proužků a glukometr? MUDr. Šoupal – 99 % pacientům to bude stačit a zbytek může být řešen individuálně. Předseda – dříve záleželo, za jakým doktorem pacient přišel, byly rozdílné počty k předepsání. Hlavní problémy s PAD ustoupily, počet 100 kusů je vyhovující. MUDr. Šoupal – není studie, že více proužků vede k přínosu.</t>
  </si>
  <si>
    <t>Další úprava formulační nepřesnosti – náplasťové inzulinové pumpy – přidali jsme lomítko k druhé úhradě, že ta úhrada je za 1 rok. Předseda – interpretace je takto již v praxi brána, tímto to bude ujištěno. (Od druhého roku to není 20 000 Kč). Je shoda i s pojišťovnami.</t>
  </si>
  <si>
    <t> Nové ZP do kategorizačního stromu</t>
  </si>
  <si>
    <t>Krůdlová představila téma. Pojišťovny souhlasí. Odsouhlaseno.</t>
  </si>
  <si>
    <t>Za CzechMed – bylo projednáno s pojišťovnami, chyběly mobilizační návleky, zrušíme zařazení do skupiny 04 a nahradíme novou kategorií 06.01.11 – ZP pro mobilizaci podkožních tkání, které budou dále členěny na návlek a rukavičky. Nedojde k navýšení úhrady, stávající budou v plné úhradě a návlek a rukavičky se spoluúčastí pacienta zachovat. Změnou bude možnost předepsat 2 ks. Kladné</t>
  </si>
  <si>
    <t>stanovisko lymf. spol. a pojišťovny souhlasí. Předseda – na základě těchto jednání vše zařadíme do nejbližší novelizace. V průběhu 2 měsíců sepíše odbor CAU a bude následovat legislativní proces.</t>
  </si>
  <si>
    <t>Dne 4. 6. proběhlo jednání, dohodnuta změna u obuvi, změna na 1 pár za 6 měsíců. Stavebnicový korzet dětský a dospělý – požadavek pojišťoven, u dětského 100 % s limitem 3 478 Kč bez DPH, u dospělého 95% úhrada s frekvencí 1 ks/rok.</t>
  </si>
  <si>
    <t>S těmito 3 návrhy pojišťovny souhlasí.</t>
  </si>
  <si>
    <t>Potřebujeme ještě zprůchodnit preskripci akutních Jewet ortéz pojišťovnami.</t>
  </si>
  <si>
    <t>Předseda – jak to bude fungovat v mezidobí? Ing. Krupička – svaz dosud vždy schvaloval RL a nebyl žádný negativní případ a řešili jsme příp. individuálně a dosud žádná stížnost od lékařů ani pojištěnců nebyla. Systém funguje a umíme rychle indiv. řešit a nemůžeme to jako pojišťovny schvalovat bez souhlasu, nesmíme postupovat v rozporu s legislativou. Předseda – jen FN Brno řeší tento problém (předseda spondylochir. spol.), jinak od nikoho nemáme podnět. Izolovaný problém z jednoho místa? MUDr. Krawczyk – je rozdílný přístup pojišťoven, i revizních lékařů. Chceme, aby se schvalovalo rychle. Zbytečná administrativní zátěž, chceme zjednodušit. Předseda – přístup pojišťoven má být shodný, případně upravit vyhláškou. Je vznesen návrh, aby poukaz na schválení nesl určitý symbol, který by značil nutnost urychlení schvalovacího procesu. Výrobce ortéz podporuje. Ing. Přikrylová – žádanky se vrací, protože jsou nedovyplněné – to proces brzdí. Prof. Beneš – pojišťovny již řeší tam, kde spěchá. Předseda – lékaři se musí snažit, aby zasílali správně žádanky. RL to bere přednostně. Ing. Beneš – nenašli jsme jasné zákonné řešení, je to na vnitřních procesech pojišťoven, zkusíme systém STATIM, ale ne obecně – pro jasně omezené kódy. VZP to probere a zašlou kolegům pro informaci jednotný postup. Ing. Přikrylová – asi u nás musí projít Komisí pro metodiku (3 měsíce). Předseda – má napomáhat a ne blokovat. Vydali jste interní metodiku – o datech výdeje na přelomu období, což je zásah do poukazu a nešlo to přes Komisi pro metodiku. Ing. Přikrylová – pokud by to bylo stálé řešení, bylo by to přes Komisi. Ing. Beneš – budeme hledat vnitřní rychlé řešení. MUDr. Krawczyk – lze napsat ne STATIM, ale přímo Jewet ortéza. Pojišťovny to proberou.</t>
  </si>
  <si>
    <t>úvodně téma představil a pojišťovny potvrdily dohodu. VZP – jen změnit, domluvili jsme kód 105, aby to bylo 01050101 – přidá se to na závěr. Souhlas. Předseda otázka – je psáno 2 balení za rok, balení je jen 12 ml. Řešení – připíšeme, že množstevní limit je přímo 12 ml. Souhlas.</t>
  </si>
  <si>
    <t>Ing. Přikrylová – dotaz na číslování skupin, nové se přiřadí k tomu a ne nakonec, SÚKL bude přečíslovávat úhradové skupiny? Předseda – lze buď pracně staré číslo na nové, či když vypadne tak je to mrtvý kód a budou se vytvářet nové. Strom je několikaúrovňový – zadá se vždy na 3. úroveň kategorizačního stromu. Pracný způsob – převodní tabulka čísel k číslu a přečíslení, což by vyvolalo zmatek v terénu. První řešení je praktičtější – přidat na konec v rámci dané části stromu – nezboří to logiku stromu. Když se vyřadí, tak už se nikdy nepoužije – návrh pro</t>
  </si>
  <si>
    <t>kolegy k novele. Vytvořená nová skupina se dá na konec té části, a když se vyřadí, tak řádek se vyškrtne. Souhlas.</t>
  </si>
  <si>
    <t> cenová regulace</t>
  </si>
  <si>
    <t>o cenový předpis – dle porady vedení</t>
  </si>
  <si>
    <t>trojstranné téma pro MZ, ZP a dodavatele. Porada vedení uložila diskuzi. VZP Ing. Přikrylová – nelíbilo se, že vychází cena v ČR z ceny původce, nikoliv z ceny výrobce – zásadní ohledně cen. Ceny výrobce nebyly reálné. Dodavatelé předkládají ceníky výrobců, které jsou do značné míry na posouzení pravosti, stejně jako některá prohlášení o shodě a VZP zvažuje podání trestních oznámení, je to podvod s trestněprávními důsledky. Pro příklad možného dopadu jsme měli na VZP dvě žádosti od výrobce, druhá od distributora – rozdíl byl 100 000 Kč – u ceny původce ceny mohou narůst.</t>
  </si>
  <si>
    <t>SZP – také vadí cena původce, 25 % zahrnout i ekonomicky oprávněné náklady spojené s dovozcem, obáváme se nesmyslného navyšování. Deregulace – u ZUMů podiv, nejsou vytvořené kategorie ZUMů. K tomu se připojuje i Ing. Přikrylová.</t>
  </si>
  <si>
    <t>Předseda – byly zahrnuty ZUMy. Ing. Krupička – není zakotveno, aby se dalo použít. Otázkou, zda by neměly jít do DRG a být mimo – část ZUMů by tím mohla skončit. Znát ceny přístrojů, ale MZ zatím nedalo ani ceny přímo řízených organizací. Podávali jsme připomínky a nebyli jsme vypořádáni. Předseda – zatím neproběhlo, ale bude tato zpětná vazba. Předseda – konkrétní návrhy? Cenová regulace u individuálních se odložila. Ing. Krupička</t>
  </si>
  <si>
    <t>– cenovou dohodu máme a sejdeme se, zatím neřešíme. Pokusíme se o společný konsensus. Ing. Přikrylová – nemyslí si, že není třeba kategorizovat ZUMy, kategorizace ZUMů je důležitá, následné výpočty a kalkulace vycházejí i z cen ZUMů – přišly bychom i o napočítání DRG balíčků, do budoucna není správné o ně přijít.</t>
  </si>
  <si>
    <t>Ing. Hrbek – Nejvíc nám vadí způsob projednání, regulace má být poučený krok, nedostali jsme vypořádání. Neproběhly konzultace, aby někdo nevytvářel bez praktických znalostí, sejít se a popsat reál, aby mohlo MZ informovaně vyřešit. Domluvili jsme se s pojišťovnami, že se pokusíme najít společný pohled, pracovníci MZ by měli být věcně informovaní. Cena původce – minulý cenový předpis znevýhodňoval dovozce z EU, mimo EU mohla být cena jakákoliv – tento předpis to nějak vyřešil. Ovšem cena výrobce by to opět diskriminovala. Předseda – dva problémy zároveň, nemusí mít svého dodavatele výrobce, pokud to kupuje od mezičlánku – původní řešení netvořilo problémy – většina položek byla deregulovaných, tedy nesplnitelnost byla u pár položek, které nebyly deregulovány (měly např. vypadnout, ale nakonec nebyly vyřazeny, protože nebyl ve sněmovně schválen sněmovní tisk 88).</t>
  </si>
  <si>
    <t>UZS Mgr. Civín – tři dny před ohlášením, bylo to rychlé pro výrobce – MZ reguluje ZP i na volném trhu, když hrazeny ze zdr. pojištění – není v kompetenci MZ, volný trh by neměl být regulován. Otázkou zda 4 skupiny, dle praxe 3 výrobky v jedné skupině tvoří dostatečnou konkurenci. Předseda – dle zákona o cenách mají 3 měsíce na změnu, vůči poukazům není problém a zbytek tato lhůta. Regulace – lze hermeticky oddělit, zda tento výrobek bude</t>
  </si>
  <si>
    <t>hrazen nebo pouze volný prodej – u výrobků do lékáren a výdejen – a jednou bez poukazu, podruhé stejná položka na poukaz, problém zajistit technicky. Jeden výrobek hrazený ve volném trhu, narůstají náklady v zahraničí, díky úhradě jsme bržděni. Lze zdražit pro volný prodej a nechat nízké ceny pro poukaz.</t>
  </si>
  <si>
    <t>SÚKL, MUDr. Foit – MDR způsobí nárůst cen ZP, ekon. udržitelnost bude ohrožena, 3 % navýšení nereflektuje náročnost v blízké budoucnosti.</t>
  </si>
  <si>
    <t>Mgr. Zahálka – téma cenové regulace sem rozhodně patří, mohlo se to řešit již před rokem, cena výrobce se počítala k obchodní přirážce, deregulací se ztratila stopa – nehlásily se ceny na pojišťovny. Ztratili omezení meziročním nárůstem – nevíme tedy, jaká byla cena. Teď cenová regulace – najdou fakturu s co nejvyšší cenou a budou chtít dle ní. Dříve bylo naopak – pojišťovna vytáhla nejnižší cenu, teď naopak firma hledá svou nejvyšší cenu a nezjistí se to do cenové kontroly, zda nelžou a neupravili to. Dle staré cenové regulace byla 10% přirážka, od výrobce dovezou a vše se mělo do 10 % vejít, došlo tedy k falšování ceníků, tím pádem prodávali, a tedy se nemohli ozvat, když to falšovali. Jsem rád, že se to zde řeší, patří to k sobě. Nehrazené – volný prodej mi nesedí, v drogeriích je to pro ně problém. Za SČOO byly lupy ve volném prodeji výrazně dražší – dotovali tím cenu na poukaz – rozmyslí si to. I obroučky v úhradách mohou jen o 3 % dráž. Regulace nenarušuje volnou ruku trhu, jednatelé jsou trestně-právně odpovědní. Předseda – volný prodej se shodnou všichni, ale jak to oddělit. Cenová regulace se uplatňuje již před dodáním výdejci / prodávajícímu – pokud bude dělítko institucionální (zvlášť deregulovaný jen prodej mimo osoby výdejců), poté by bylo široce akceptovatelné. Mgr. Zahálka souhlasí. Kde to jde, měly by se uvolnit ruce volnému trhu. Ing. Krupička – má se projednávat v kruhu a podrobně, ovšem ne zde, byla by lepší jiná komise. Pacienti nejsou ti praví steakholdeři k cenám, ani OS nemá motivaci ji řešit. Předseda – loni jednání proběhla separátně, nebylo to správné (první návrh byl komplet dle pojišťoven, druhý pro jistotu dle dodavatelů). Ing. Hrbek – ZP nejsou jediné. Můžeme se inspirovat i u jiných komodit.</t>
  </si>
  <si>
    <t>Pacientské organizace – obecně nemáme co říct, chceme poté k řečovým procesorům.</t>
  </si>
  <si>
    <t>Krůdlová – nebylo vypořádáno a doplnily se PMATy, členové by to měli vědět předem. Distribuce různé typy – distributor dá 25% marži často prodejnám – tedy za co nakoupí, za to prodá.</t>
  </si>
  <si>
    <t>ČLnK – k obchodní přirážce je účtováno poštovné ve vyšší částce než 25 % přirážky – nový návrh to neřeší – faktury zvlášť na zboží a poštovné – pokud překročena cena, měl by zaplatit pacient či, aby to nenastávalo. Předseda – zákon o ZP – pokud si pacient objedná domů, tak se náklad na dopravu do obchodní přirážky nezapočítává. Pokud nemá skladem a objednává pro konkrétního pac – prodražují systém, nepřidávají žádnou hodnotu. ČLnK – výdejna má skladem, ovšem ne vše. Poštovné není možné převést na pacienta. Předseda – o dopravné navýšit cenu není dle aktuálního cenového předpisu akceptovatelné, lze zásilkový výdej – je na pacientovi, zda si zaplatí poštovné, když není skladem. Pacient by si platil dopravu sám – pacienti to akceptují. Ovšem dnes je to porušení cenového předpisu – mělo by to tam</t>
  </si>
  <si>
    <t>být. Deregulace ZP – dle úhrady ZP regulovat, ovšem i když v lékárně či drogerii – regulovat marži, ve chvíli výdeje je jasné, kdo to má. Dělicí čára, pokud poukaz či ne. Předseda – naskladňování za 2 ceny by bylo nutné. Problém, pokud by se sama lékárna rozhodla, jak navýší u volného prodeje – výhodné jen pro lékárny. Či rozdělit výdej na poukaz a bez něj – dopředu by lékárna nakoupila stejný výrobek s regulovanou a část s neregulovanou cenou, pro dodavatele či koncové výdejce.</t>
  </si>
  <si>
    <t>Odborový svaz zdravotnictví – důležitá informovanost, dostupnost ZP, doplatky pro pacienty, chtěli bychom vyčíslení finančních prostředků od pojišťoven. Předseda – existuje několik přístupů od „úhradová regulace stačí“ a „trh si poradí“ až po regulaci jako u LP „tvrdá cenová regulace minimalizující spoluúčast“. Směřujete k té druhé variantě? OSZ Ne, ale informovat je o doplatcích. Předseda – problémem je stav reálných cen oproti maximálním. Pac. org. souhlasí, aby byli informováni – aby již ve chvíli preskripce pacient věděl, kolik zaplatí. Ing. Krupička – odpovědnost je vůči pojištěncům. Odborné společnosti – lékaři chtějí dostupnost ZP, k cenám se nevyjadřujeme, stanovení cen u indiv. ZP je asi mediánem, ale i tak je široké rozpětí. Prof. Beneš – u tří soutěžitelů je slovo „soutěž“ na hraně, zda jde ještě o soutěž, ceny ale vlivem předpisů a kontrol půjdou nahoru, je potřeba regulace. Mgr. Hlaváčová – pacienti nebudou jednat ohledně cen, ale je potřeba propojit s nimi, spolupracovat.</t>
  </si>
  <si>
    <t>Ing. Přikrylová – hledáme mantinely, kam dát peníze, není na vše. Musíme spolupracovat a hledat, kde ušetřit a jak nejvíce pomoci. Prof. Beneš – stát na to plné hrazení nemá. Základem není jen regulace, ale i spoluúčast – i pár korun reguluje.</t>
  </si>
  <si>
    <t>o cena dodavatele řečových procesorů (Mgr. Pejcharová) – cenová regulace</t>
  </si>
  <si>
    <t>Po jednání poslední Komise dostala média informaci do 24 hodin, a to ještě nebyl zpracován ani zápis – uniklo to z místnosti a bylo to nekorektní. MZ se postavilo k situaci dobře a nevzkazovalo nic přes média, dali jsme to dnes na Komisi.</t>
  </si>
  <si>
    <t>Předseda – byla prezentace od OS a oslovili předsedkyni zdr. výboru, u dětí by nepreferovala vysokou spoluúčast. Byly uvedeny nepřesné informace v prezentaci. Závěr setkání – problém, pokud pacient má od dodavatele kochleární implantát, tak ho od něj má i příště. Rozdílná cenová politika pro primoimplantaci v nemocnici a při výměně řečového procesoru. Jsou srovnatelně kvalitní. Jeden dodavatel má na stole produkt za doplatek a jiný dodavatel bezdoplatkový. Ovšem je to bezdoplatkové. Ty plnouúhradové jsou vyšší generace než ty z primooimplantace. Ing. Přikrylová – u jedné generace nejdražšího řečového procesoru je doplatek 10 000 Kč. Na zítra jsme vyvolali jednání s dodavatelem, budeme jednat o cenách, zkusíme dát do plné úhrady alespoň jednu variantu, která je kompatibilní s daným naimplantovaných kochleárním implantátem, k tomu svědčí i data. Mluvíme o firmě, která má dva řečové procesory, v popředí je ten dražší aktuálně – nová generace – voděodolná, lepší zvuk, je otázkou, zda to již není nadstandard, za který by si měl pacient připlatit. Může se jednat i o vyšší kategorii, než je samotná</t>
  </si>
  <si>
    <t>implantovaná část. Ing Beneš – mají implantovaný a dostanou o generaci lepší. Předseda – pokud jednání dopadne dobře, polepší si pacienti v bezdoplatkovém režimu.</t>
  </si>
  <si>
    <t>Bouček – vedoucí centra kochleárních implantací – implantován výrobek a musí od tohoto výrobce. Každá firma má také svůj řečový procesor. V sazebníku je ponechán i starší procesor, který končí a zanikne mu podpora a bude další generace. Nejsou srovnatelné entity řečových procesorů. Výměna po 10 letech zvýhodňuje pacienty. Je jedna technologická úroveň a to za tu stejnou cenu cca aktuálně se týká jednoho dodavatele, který byl před 10 lety, ovšem jinak stejné ceny i úroveň. Není pravdou, že dodavatelé byli osloveni – zítra bude první jednání s firmou. Reakce zdravotních pojišťoven – nepravdivá informace, s dodavateli se jednalo průběžně, důkazem je vývoj číselníku PZT a v něm uvedené ceny a úhrady. Ceny jsou srovnatelné se zahraničím. Předseda – Neřekl jsem, že jsou ekvivalentní ten bezdoplatkový a druhý, kolegyně poukazovala, že i ten horší model je kvalitativně lepší, než který má nyní připojen. Generace – nemůžeme jim dávat vždy ten nejnovější a ještě bez doplatku. Pejcharová – starší model nabízí zlepšení. Předseda – každý pro sebe chce to nejlepší, ovšem nelze jednu skupinu pacientů přesunout k tomu nejlepšímu – pak by i vozíčkáři chtěli ten nejlepší vozík, nesmíme měřit různým skupinám různě. Jsem přesvědčen, že se nalilo již mnoho peněz do této skupiny ZP díky novele. Pokud OS řekne, že nějaký model je nevyhovující, nemůže být hrazen. Ing. Přikrylová – nejnovější, dříve byly ty argumenty úplně stejné. Jednali jsme s firmami o cenách, ti. co jsou v našem katalogu, tak se zařazovali za 240 000 Kč, snažili jsme se mít plnou úhradu bez doplatků – u nové firmy jsme domlouvali nižší ceny – jednali jsme s nimi již pár let a výsledkem jsou domluvené ceny v číselníku. Zlevnili na plnou úhradu – domluvili jsme se na strategii, říkáte, že staré se vytrácejí z trhu. Data z loni – již 3. rokem jsou na trhu stejně vykazována. Oslovili jsme prof. Chroboka, kdo potřebuje 7 a kdo potřebuje 6 – nedostali jsme odpověď, je to půl na půl. Tedy to považujeme za dostačující.</t>
  </si>
  <si>
    <t>Bouček – dal bych všem 7, ve FN Motol ho dostane, všichni si ho zaslouží. V prosinci je úhrada 180 000 Kč a je kalkulováno s 230 000 Kč u 1 řečového procesoru. Ing. Krupička – proč implantujete ty doplatkové, proč ne ty, kde by doplatek nebyl? Bouček – implantuji procesory všech dodavatelů, je to vývoj. Třetí firma byla před dvěma lety přidána. Ing. Krupička – dosavadní primoimplantace máme chápat jako nežádoucí příhody za zbytečně vynaložené peníze? Stálo nás to 0,75 mil. Kč za primoimplantaci. Odkud info, že Cochlear nepodporuje starší řečové procesory, i 5 mají na internetu stále v nabídce. Jistě dopředu informujete pacienty o dopadech implantace – Cochlear dám a hrozí vám, že si za 6 či 7 připlatíte či lze bez doplatku. Předseda – Ing. Beneš upozorňoval na primoimplantaci, dáváte prioritně 7, veřejná zakázka – pod 180 000 Kč se vejde, aby dostal pacient, a to je plně hrazeno, ale když je po 10 letech výměna, tak obhajujete cenovou politiku firmy. Bouček – nemocnice odebírá celek (kochleární implantát + řečový procesor). Ing. Beneš – Dodavatel nám říká, že je to půl na půl přesně. ORL společnost to takto chtěla rozdělit. Ing. Přikrylová – znamená to tedy, že</t>
  </si>
  <si>
    <t>řečový procesor Nucleus 6 aktuálně dost nekompenzuje zdravotní stav pacienta? Bouček – chceme dostupnou technologii jako v Evropě. Předseda – operátor nabízí každý rok nový mobil, jako spotřebitel se rozhoduji, že přeskočím dvě verze, ovšem kdyby přišel někdo, kdo mi ho koupí, využiju každý upgrade. Co má pojišťovna udělat s těmi, kterým dává verzi 6.</t>
  </si>
  <si>
    <t>Pejcharová – Medel také za 231 000 Kč. Ing. Krupička – nedoplácí se. Předseda – MFC není skutečně obchodovaná cena. Předseda – indikačně jsou volby indikací jako u diabetiků. Vozíky také lze draze nastavit, třeba může být nejnovější pumpa pro diabetiky – a všem ji jako OS dáme a nevezme si už na triko selekci. Musíme vyhodnotit skupinu pacientů, která ho skutečně potřebuje – lepší nejnovější s doplatkem. Bouček – doplatek je likvidační 60 000 Kč. U Cochlearu doběhla doba výměny, teprve od 2014 oboustranná implantace, není aktuálně ta situace, ale pokud by došlo, platil by 2x 60 000 Kč. U jednostranných platí. Pejcharová – někteří různé druhy na každé straně – standard té doby. MUDr. Šoupal – máme první generace uzavřeného okruhu, byly nereálné ceny, dodavatelé vyslyšeli naši argumentaci a cenu snížili a je takový rozdíl, který pojišťovny akceptují. Ziskový potenciál firmy je velký – zahajte diskuzi, postavte se na stranu pacientů a pojišťoven – výrobci ustoupí, musíte to prosadit. OS může moderovat diskuzi. Předseda – Dostáváte se do pozice, kdy uplatňujete jednostranně argumenty dodavatele – chcete zvýšit úhradu a nikoli snížit cenu. Bouček – ZP mají s dodavateli jednat. Mgr. Hlaváčová – bude se řešit regulací cen či úhrad, přinesli jsme problém doplatků 60 000 Kč a kritéria by šla dle QALY spočítat. Děti by mohly mít vyšší dopad na kvalitu života. Předseda – dejme tedy na stůl analýzu nákladové efektivity – jaká je přidaná hodnota po čistě medicínské stránce, porovnání s cenovým rozdílem. MUDr. Šoupal – ustoupila nějak firma? Ne. Ing. Krupička – před 3 lety prof. Chrobok atd. přesvědčovali, jak je nutné změny v příloze 3C – zařadit procesor, aby mu byla stanovena úhrada a za nejmodernější si mohli pacienti připlatit, jsou z toho zápisy. Najednou je splněno přání OS a je to opět špatně – hradíme plně ekonomicky přijatelnou alternativu a ne nadstandard. Netuším, kde bychom na to měli brát peníze. Před 11 měsíci se rozhodlo, že 7 let pro výměnu je plně vyhovující, najednou již tlačí na 5 let. Ing. Krupička – když EU, tak kolika zemí se týká připojištění – rozdílné způsoby hrazení a nezazní, zda si ten pacient něco připlácel. Předseda – posunuli jsme se informačně, odcházel jsem minule s přesvědčením, že výměna je jedině s 60 000 Kč doplatkem a nepadlo tam nic o tom, že je jiná alternativa bez doplatku, která je presto generačně lepší, než to, co má daný pacient nyní. Také se neřeklo, že se dávají 1:1 starší typ 6. Pak se MZ musí rozhodnout o uplatnění cenové regulace a donutit dodavatele snížit cenu, anebo se vydá cestou úhradové regulace. Dle jednání s pojišťovnami. Mgr. Zahálka – nákup v nemocnici v zákoně o veř. zakázkách, FN Motol zrušil výběrové řízení pro kochl. implantáty. Předseda – Lze přeřadit do ZUM (věcně je to správné, protože i výměna je spojena s výkonem) a dodavatel bude nucen jednat jinak – lze poté bezdoplatkově. Prof. Chrobok měl v prezentaci nepravdivou informaci – někde se hradí 100 %.</t>
  </si>
  <si>
    <t>Závěr – 3. variantou by bylo dát do ZUM a dle reakce členů Komise je to nejlepší varianta.</t>
  </si>
  <si>
    <t>Bouček sdělil, že je cenově srovnatelné, dohodnout na ceně s dodavateli, aby byl akceptovatelný doplatek. Jsme ve shodě, hledáme nástroje – ústupek u dodavatele, konkurenční prostředí na ZUM. MZ se k tomu postaví do novely, jakou cestou se vydá – zítra jednání VZP, SZP. Ing. Přikrylová – firma byla monopolistou, navyšují ceny z 231 000 K na 317 000 Kč (konečná cena ze žádostí), zašlou závěr.</t>
  </si>
  <si>
    <t>Krátká diskuze k novelizaci části sedmé zákona č. 48/1997 Sb., konkrétně §39r odst. 5 bod j) – Souhlas MZ k nekategorizovanými ZP s úhradou 50 % z v.z.p. je nesystémový, právní a procesní problémy, uvítáme řešení bez Souhlasu MZ – dohoda pojišťoven? Předseda – 50 % bylo původně u ZP, kde by dala souhlas většina zástupců pojišťoven, poté by byla automaticky přiřknuta, k čemuž byla nevole napříč odbornou veřejností. Nyní by byl kvazisouhlas ZP od všech pojišťoven. To je ještě tvrdší režim. Národní rada – nesouhlasí z důvodů, co řekl předseda. Bylo by to tvrdé, návrh ponechat souhlas, jak je. Teď dvoukolové – přes Komisi – je to benefit a ne komplikace. Teď režim závazného stanoviska. Ing. Krupička – tohoto se netýká správní řád, to nemůže nikdo napadnout, ani na SÚKLu není správní řízení až do chvíle správního řízení při zamítnutí ohlášení. V případě pozitivního souhlasu nevstupuje správní řád. Mgr. Zahálka – nepřezkoumatelnost u pojišťoven, jsou pravidla a změny, přezkoumatelnost, nehodíme celé zpět. Je zakotveno v zákoně, nevracet pojišťovnám. Pojišťovny to moc nechtějí. Nějak jsme to nastavili a jsou předvídatelná pravidla. Visí na webu, zvukový záznam – je z 80 % hotové díky Komisi. Ředinová – změna není v zájmu pojištěnců – není někdy možný souhlas všech pojišťoven, něco jsme vymysleli, nějak to funguje. Předseda – Do zákona připsat, že souhlas MZ je závazným stanoviskem dle správního řádu. Ing. Přikrylová – nám by se práce nepřidala, děláme to. Stanovisko dáváme.</t>
  </si>
  <si>
    <t>Minule představeno, probráno s pojišťovnami a platí verze po projednání. Pojišťovny souhlasí.</t>
  </si>
  <si>
    <t>Minule možnost s pojišťovnami, zda hradit – paní Pavlíková jako vedoucí FAR 3 dříve sdělila, že celý bílý program není ZP, kromě nástavců na WC. Chtěli jsme zabránit, aby na něj pacienti měli nárok, a přitom by nebyl žádný vyhovující produkt. Stanovisko bylo zasláno – MZ říká, že pokud výrobek kompenzuje zdravotní postižení a splňuje dané náležitosti, tak to považuje za ZP. Dané výrobky mohou být klasifikovány jako ZP. Narýsovali cestu, že to někde lze hradit ze zdravotního pojištění. Stanovisko by pojišťovny chtěli po konkrétních typech výrobků podrobněji. Dále je nutná diskuze o finančních podmínkách. Ing. Krupička – vyjmenováni lékaři, ale jen jedno stanovisko OS – doplnit, pokud předepisující odbornost, aby s tím souhlasili poté, co se dořeší, zda bude něco hrazeno. Mgr. Zahálka – SÚKL rozhoduje, zda se jedná o ZP – dá se podat žádost na SÚKL. Nehrozí epidemie, že</t>
  </si>
  <si>
    <t>by mnoho ZP dalších přibylo do bílého programu. FAR chtěl jednat o bílém programu s MPSV, ale nakonec nejednáno. Spolupráce s MPSV moc nefunguje, doplatek ze soc. systému zrušili a tím řekli, že nic nemá obojí (zdravotní a současně sociální) funkci. Mělo by se s nimi jednat. Ing. Přikrylová – požadujeme, aby navrhovatelé vyvolali jednání na MPSV a pojišťovny se zúčastní též. Prosíme o informace, v případě zaslání dopisu žádáme do kopie na vědomí.</t>
  </si>
  <si>
    <t>Ing. Krupička – jeden výrobek je nebezpečný, 4 úmrtí. Oslovit odborné společnosti, ať se vyjádří k indikačnímu omezení. Eliminovat dle výrobce, co je zdravotnický prostředek – může se stát, že by nějaký typ byl a jiný ne. Paní Krůdlová sepíše do 10. 7. 2019 seznamy kategorií bílého programu pro pojišťovny.</t>
  </si>
  <si>
    <t>Závěr – navrhovatelé přizvou MPSV k jednání s NRZP a zdravotními pojišťovnami, je to na pomezí zdravotního a sociálního, je vhodná částečná úhrada ze dvou zdrojů, bavit se s ministerstvy a když alespoň jedno, tak lze alespoň snížit spoluúčast. Aby si argumenty poslechlo MPSV, a uvidíme, jak se jednání s MPSV vyvine.</t>
  </si>
  <si>
    <t>Asociace protetických pacientů (APP), Ing. Lán – protézy dolních končetin bionický kloub, zápis o projednání s pojišťovnami zaslán</t>
  </si>
  <si>
    <t>Ing. Lán – na jednání s pojišťovnami byla nalezena shoda, frekvenční omezení by bylo 1x za 6 let, ponechán úhradový limit a doplněno indikační omezení. Pojišťovny souhlasí.</t>
  </si>
  <si>
    <t>Opravy protéz – pojišťovny jsou proti, bylo projednáno a nesouhlasí zdravotní pojišťovny.</t>
  </si>
  <si>
    <t>14) DUPV – Bízek, připojuje se Holubcová, 10.08.01.03 – pro informaci do zápisu, téma DUPV nebylo s pojišťovnami uzavřeno. Na VZP bude projednáváno s odbornými společnostmi dne 26. 6. 2019. Materiál není kompletní, jednání se z časových důvodů pojišťovny neúčastnily. Ovšem OS i pacientské organizace shoda u invazivní i neinvazivní. Zápis je nejednoznačný. DUPV by měla být nastavena, aby ji dostali všichni potřební pacienti. Ing. Přikrylová – proběhla prvotní jednání, po poslední Komisi mě kontaktoval Dr. Sedlák, že se OS spojí a předloží pojišťovnám jednotný návrh. Náměstek Šmehlík na zítřek vyvolal jednání k tomuto tématu. Ve čtvrtek dorazila pozvánka s termínem na úterý, jednání jsme se takto narychlo nemohli zúčastnit, už jsme měli naplánovány jiné schůzky. Bylo duplicitní řešení – jedna schůzka byla již domluvena. Bízek – Pozvánku jsme zasílali až po termínu stanoveném s OS a až poté jsme pozvali pojišťovny. SZP má stejný názor jako VZP. Stanovisko pojišťoven bude známo po jednání 26. 6. 2019, to je den po konání této Komise. Pojišťovny stanovisko zašlou. Bude na odboru CAU rozhodováno. Pojišťovny byly postaveny před hotovou věc termínu. Bízek – o tématu jednáme od roku 2015 s náměstky ministrů. Tematicky jsou jednání odlišná. Dotčené OS se setkaly, došly k výsledku. Je nutné nahradit v kategorizačním stromě dosavadní kódy DUPV za navrhované kódy - 1 pro invazivní a 2 pro neinvazivní ventilaci</t>
  </si>
  <si>
    <t>Předseda – OS nemůže suplovat jednání za dodavatele. OS splnily zadání z minulého jednání a je soulad. Mělo by nyní proběhnout jednání dodavatele a zdravotních pojišťoven o úhradě těchto skupin a není třeba, aby se toho OS účastnila. Bízek – s návrhem jsme šli k pojišťovnám, náměstek Šmehlík chtěl s každou firmou jednat o ceně. Předseda – musí být shoda na horním limitu. SZP</t>
  </si>
  <si>
    <t>souhlasí s cenou u jednoho řádku 10.08.01.03. 1 352,- bez DPH – shoda se SZP, ne s VZP – neprojednáno. VZP má aktuálně v číselníku, protože v případě rozporu v číselníku v přechodném období se rozhodovalo ve prospěch pojištěnce. Bízek – Pan náměstek řekl, že je to o ceně, limit můžeme stanovit a pojišťovny si mohou vyjednat cenu nižší s dodavateli.</t>
  </si>
  <si>
    <t>Předseda – 10.08.01.03 – přístrojové vybavení pro domácí umělou plicní ventilaci a zde je – shoda OS nad zněním, shoda OS nad výší úhrady a ze strany VZP nesouhlas. U položek nad tímto číslem – shoda OS nad návrhem a nesouhlas SZP a VZP vůči úhradovému limitu, nebylo s nimi projednáno, vznikly na jednání bez nich. Jsou dvě cesty – vůči 2 položkám SZP a VZP negativní a u 03. negativní VZP. Souhlasné stanovisko lze zaslat později, a pokud bude někde shoda, šlo by do novely od CAU přidat. Prof. Beneš – uvidíme, kde bude shoda, a pro závažnost medicínskou by se případné dořešení na pojišťovnách mělo dát do finalizace zápisu, který bude do týdne, final verze do 14 dnů a final výstup bude s rozporem či shoda, to by bylo jednodušší. Bízek – dohodly se také pac. org. Předseda – navrhovatelem pac. org. a nemohla zastoupit jednání dodavatele a pojišťoven, pac. org. již vyřešeno jak předpis a komu a na cenová jednání by byla účast pacientských organizací spíše kontraproduktivní. Materiál zaslat do 14 dnů, aby kolegyně Drugdová mohla připojit tento zápis o projednání s pojišťovnami jako doplnění k zápisu.</t>
  </si>
  <si>
    <t>MUDr. Šoupal – vyškrtnout slovo plastové ve specifikaci u zásobníky inzulinu pro inzulinové pumpy – plastové, to vypadne u 5.4. a 5.5., mohou být vypuštěny (jsou i skleněné). MUDr. Šoupal zašle návrh do mailu.</t>
  </si>
  <si>
    <t>Příští jednání bude 18. září v 10:00 v Rytírně.</t>
  </si>
  <si>
    <t>Kompletní podklady k návrhům bodů do programu zasílejte prosím e-mailem tajemnici do 29. 8. 2019 nejpozději do 12:00, později zaslané či nekompletní podklady budou přesunuty po doplnění na příští jednání.</t>
  </si>
  <si>
    <t>V Praze dne 25. 6. 2019 zapsala Ing. Irena Drugdová</t>
  </si>
  <si>
    <t>Zápis ověřil prof. Beneš</t>
  </si>
  <si>
    <t>5. jednání 18. 9. 2019</t>
  </si>
  <si>
    <t>Datum: 18. 9. 2019 od 10:00 hodin</t>
  </si>
  <si>
    <t>• 10:00 Zahájení jednání prof. MUDr. RNDr. Jiřím Benešem, CSc., předsedou Komise</t>
  </si>
  <si>
    <t>• sdělení SÚKL k přeohlašovaným ZP v červnu (MUDr. Foit)</t>
  </si>
  <si>
    <t>• 10:30 Úpravy kategorizačního stromu:</t>
  </si>
  <si>
    <t>• prof. Beneš (Ing. Haas, Tisoňová) – Biokeramické krytí</t>
  </si>
  <si>
    <t>• prof. Beneš (prof. Chrobok) – ORL, binaurální korekce, řečové procesory, kanyly</t>
  </si>
  <si>
    <t>• 12:20 Různé:</t>
  </si>
  <si>
    <t>• MUDr. Zobanová, Ing. Žaloudek – oftalmologie – individuální brýle</t>
  </si>
  <si>
    <t>• bílý program, aktuální stav (výsledky proběhlých jednání), dohoda o hlasování</t>
  </si>
  <si>
    <t>• preskripce zdravotními sestrami – úkol od pana ministra, návrh Odboru ošetřovatelství a nelékařských povolání MZ ČR po projednání v PS pro domácí péči</t>
  </si>
  <si>
    <t>• připomínky k návrhu novely zákona č. 48/1997 Sb. – vyjádření Komise k případným problematickým položkám návrhu novely zákona č. 48/1997 Sb.</t>
  </si>
  <si>
    <t>• Mgr. Civín – krátká diskuze k návrhu Asociace poskytovatelů sociálních služeb</t>
  </si>
  <si>
    <t>• Jednání zahájil prof. MUDr. RNDr. Jiří Beneš, CSc., předseda Komise, který přivítal přítomné a sdělil, že plánujeme „hlasovat“ v některých případech, kdy se nejedná o úhrady, abychom znali a byla v zápise informace o počtu hlasování a názorech, tedy kolik členů je pro a kolik proti. Měli bychom ctít dohody a kompromisy, které zde domluvíme. Poděkoval paní Faltýnkové za vyvolání jednání s MPSV a za plnění úkolů Komise.</t>
  </si>
  <si>
    <t>• sdělení SÚKL k přeohlašovaným ZP v červnu, MUDr. Foit – prezentace, necelých 5 000 zdravotnických prostředků (ZP) z úhrad vypadlo, ovšem většina jich už nebyla vykazována k úhradě. Evidujeme pouze 4 případy chybné nové úhradové skupiny, u přeohlášení 13 chybných přeohlášení úhradových skupin. Nejčastější chybou je chybná výše úhrady. Společnost Cochlear přeohlásila až 29. 8. a tedy bude později v úhradách (v případě bezchybného ohlášení od 1. 12. 2019). Tracheální kanyla alpaka byla přeohlášena 7. 8., kvůli zpoždění na straně ohlašovatele, zákon neumožňuje opět zařadit dříve než 1. 12. 2019. Mgr. Zahálka upřesňuje, že SÚKL je zpracovatelem, administrátorem, ovšem nevytváří věcnou náplň seznamu. AVDZP – které kódy můžeme využívat v přechodných obdobích? Ing. Přikrylová – není překryv kódů, od 1. 10. nastupují nové kódy úplně nových ZP, od 1. 12. půjde vykazovat dosud hrazené zdravotnické prostředky překlopené do nových výší a podmínek úhrady dle kategorizačního stromu a poté již nelze uplatnit starý kód, pro kódy není přechodné období, od 1. 12. lze vykazovat pouze dle nových kódů uvedených v poli KOD. PKOD bude znamenat Původní kód. Ing. Krupička – po datu nelze vykazovat (uplatnit) poukaz se starým kódem. Výdejna může přepsat starý kód na nový, který je platný. Při vykazování nemůže dojít k záměně kódů. Firmy znají svůj nový kód už od momentu přeohlášení (pětkové kódy). Ing. Beneš – až kód nebude platit, tak zkrátka nebude v číselníku. Poznámka MUDr. Foit – Na žádost plátců bylo rozšířeno DR o položku původního kódu. Jako součást DR nemůže být položka bez další změny DR odstraněna. Ředinová – shrnuje, že od 1. 10. a od 1. 12. nelze vydat pomůcky na starý kód, ovšem výdejna může zaměnit za nový,</t>
  </si>
  <si>
    <t>pokud v číselníku je, bude o tom informovat dále. Ing. Přikrylová – problémem je změna datového rozhraní, nový číselník má staré hodnoty v nových polích, SÚKL o tom ví a vyřeší. Poznámka MUDr. Foit – Seznam ZP fakticky skládá ze dvou částí – 1. ZP, které už byly nově u SÚKL ohlášeny podle §39r zákona č.48/1997 Sb., 2. pře-ohlášené ZP, na které se vztahují Přechodná ustanovení (Čl. II Zákona). U pře-ohlášených zdravotnických prostředků dojde ke změně k 1. 12. 2019. Seznam ZP bude naplněn v souladu s DR k 1. 12. 2019.</t>
  </si>
  <si>
    <t>• Úpravy kategorizačního stromu:</t>
  </si>
  <si>
    <t>• prof. Beneš (Ing. Haas, Tisoňová) – Biokeramické krytí (01.02.13.10) – problém u malých rozměrů krytí, nelze je stříhat – návrh na rozdělení úhradového limitu dle velikosti krytí; dohoda s VZP a SZP na navýšení úhradového limitu na 2,782 Kč bez DPH a bez rozdílu plochy.</t>
  </si>
  <si>
    <t>Pan předseda upozorňuje, že na Slovensku je cena pouze 1, 68 Kč za určitou plochu. Ing. Beneš – dohodli jsme se nedělit dle plochy již loni, chceme udržet plnou úhradu i u menších rozměrů. Plánujeme 3,16 Kč, ostatní za 1,60 Kč. Dohoda k tomuto je 1 řádka s úhradou 2,782 Kč bez DPH. Česká asociace dodavatelů ZP souhlasí upravit na 1 řádek a nerozdělovat. Předseda – byla to výjimka, kde se problém vyřešil, stejný problém je i u jiných krytí. Pojišťovny posoudí a případně propočítají úhrady i u jiných krytí.</t>
  </si>
  <si>
    <t>Domluvená změna:</t>
  </si>
  <si>
    <t>Číselný kód</t>
  </si>
  <si>
    <t>Preskripční omezení</t>
  </si>
  <si>
    <t>Indikační omezení</t>
  </si>
  <si>
    <t>Množstevní limit</t>
  </si>
  <si>
    <t>Úhradový limit bez DPH</t>
  </si>
  <si>
    <t>Možnost cirkulace</t>
  </si>
  <si>
    <t>biokeramické krytí</t>
  </si>
  <si>
    <t>management exsudátu u sekretujících ran</t>
  </si>
  <si>
    <t>po uplynutí 6 měsíců léčby po schválení revizním lékařem</t>
  </si>
  <si>
    <t>-</t>
  </si>
  <si>
    <t>2,782 Kč / 1 cm2</t>
  </si>
  <si>
    <t>• prof. Beneš (prof. Chrobok) – sluchadla</t>
  </si>
  <si>
    <t>Prof. Chrobok – proběhlo jednání k binaurální korekci sluchu, domluvili jsme se na 40 dB SRT. Děti, aby měly 2x na sluchadla i v dospělosti. Odborná spol. souhlasí a Ing. Přikrylová překlopila do tabulky sluchadla s „nebo“, tedy 3 kategorie indikačních omezení. Ing. Přikrylová – přiklonili jsme se k indikačním kritériím, je to nová věc do novely zákona a navyšujeme tím dopad do rozpočtu o 25 mil. Kč, opět navyšujeme balík na ZP na poukaz. Paní Prokopiusová je také pro tuto variantu. Sjednotit výklady. Lze popsat 1. IO, 2. IO… pacient nemusí splňovat všechny 3 indikační omezení. Doladíme technicky. Náměstek Šmehlík doporučuje indikace očíslovat, viz výše, aby byly jasné formulace. Ing. Krupička – pokud se něco rozdělí na sloupce tak ano, ale nedělat 3 úhradové skupiny. Poznámka MUDr. Foit – Je možné využít více úhradových sad v Seznamu ZP, momentálně jsou k dispozici 3 (UHR1, UHR2, UHR3).</t>
  </si>
  <si>
    <t>Souhlas s návrhem v Komisi. Přidat digitální zpracování signálu min. ve 3 kanálech. Upraveno dle předchozí skupiny na formulaci „nejméně“. Bude upraveno u ostatních úhradových skupin, kde jsou neupraveny kanály – tj. 08.01.02.01 až 08.01.02.04. Podpora sjednotit čárky a středníky, sjednotit diskuzí ve všech řádcích, taktéž vysvětlivky pod čarou, abychom více problémů nezavedli. Bude zasláno k připomínkám také prof. Chrobokovi. Domluvená změna: nová položka za 08.01.01.04</t>
  </si>
  <si>
    <t>Sluchadla pro vzdušné vedení pro binaurální korekci – od 19 let – ztráty sluchu od 40 dB SRT</t>
  </si>
  <si>
    <t>Sluchadlo pro vzdušné vedení musí splňovat tyto základní podmínky: a) digitální zpracování signálu nejméně ve 3 kanálech; b) softwarové nastavení parametrů sluchadla dle sluchové ztráty; c) manažer zpětné vazby</t>
  </si>
  <si>
    <t>FON; ORL</t>
  </si>
  <si>
    <t>Od 19 let – kompenzace binaurální korekce do 18 let včetně nebo tinnitus + oboustranná získaná nedoslýchavost nebo hluchoslepí pacienti</t>
  </si>
  <si>
    <t>1 ks / 5 let / 1 ucho</t>
  </si>
  <si>
    <t>6.087,00 Kč / 1 ks</t>
  </si>
  <si>
    <t>• prof. Beneš (prof. Chrobok, Mgr. Pejcharová, doc. Bouček) – řečové procesory – změna množstevního a úhradového limitu a indikačních omezení</t>
  </si>
  <si>
    <t>Prof. Chrobok – od prosince bude výměna po 7 letech, jsou 3 dodavatelé pro výměnu řečového procesoru – majoritně forma Cochlear, začíná se týkat firmy MED-EL, dnes se netýká třetí firmy AB. Pokud je dnes naimplantován pacient, tak legislativně lze první výměna po 10 letech, další výměna poté po 7 letech. Kdo bude implantován po prosinci 2019, tak pro něj platí výměna již po 7 letech. Na Slovensku dávají N7 a vyměňují po 5 letech. Se zdravotními pojišťovnami diskutovali a pojmenovali pacienta plně a částečně aktivního. Žák ZŠ, plně aktivní uživatel, by měl mít nejkvalitnější procesor dle klasifikace využívání implantátu – stupnice 0-7, kdy u 7 může díky procesoru telefonovat a 0 – nedetekuje zvuky v okolí. Předělem je částečný uživatel 0-3 (slyší, že auto troubí), nad už slyší mluvenou řeč. Kdo používá max. 2 h denně, není aktivní uživatel. Většina bude plně aktivním uživatelem. Pojišťovny by zařadily i 4 a prodloužily čas na 6 h používání – návrh v prezentaci je správný. Dotaz – když částečný uživatel a chce si doplatit nad 180.000 Kč, může? Ing. Beneš potvrzuje, že doplatek pacienta je možný. Ing. Přikrylová – dodavatel musí nahlásit jeden kód se dvěma úhradami – 2 kódy se dvěma možnostmi úhrad a poté bude možné. Např. jako u sluchadla. Poznámka MUDr. Foit – dva kódy SÚKL pro jeden ZP v žádném případě nebudou. Budou využity další sady úhrad u jednoho konkrétního kódu SÚKL. Ing. Krupička – ráno přišel e-mail, ve kterém as. Skřivan řekl, že 60 % uživatelů má N6 – důležitá vysoká čísla, která korespondují s tím, co pojišťovny říkají od začátku. Doc. Bouček – upgrade byl na N6, hlavní byla výše doplatku, 50.000 pro nejvyšší úroveň, a tedy volili nižší úroveň kvůli cenové přijatelnosti. Ing. Krupička – všichni pacienti přecházejí na lepší. Prof. Chrobok – správná ekonomická úvaha, medicínsky je ovšem dle časového období, otázkou, zda již byly v té době N7. Firma Cochlear 20-30 řeč. procesorů za rok, ale aplikací je 120 za rok, důchodci nechtějí vyšší typ, ale ten, na který jsou zvyklí. Ing. Přikrylová – je to 60 procesorů za rok. Předseda – N7 je lepší a u některých indikací by se výměna neměla odkládat. Mgr. Lauschmann – když bude mít dle stupnice 6 a 3 h tak spadne do B? Prof. Chrobok – matematicky ano, ale prakticky ne. Starší procesory to nemají, tedy se objeví u N6. Chceme tedy upravit na „a současně“, dáme do návrhu.</t>
  </si>
  <si>
    <t>Nikdo nemůže rozumět dobře při krátkém času používání, výjimky jsou řešeny individuální žádostí. Mgr. Pejcharová – kdy se bude průměr hodnotit? Prof. Chrobok – průměrná hodnota by měla být za půl roku, rok. U nižších dataloggin není – řekne rodič, na jak dlouho procesor zapínají. Doc. Bouček – buď využívá 12 h a tedy potřebuje, klinicky je jasné – aktivní uživatel konstantně využívá více než 6 h. Předseda – upřesnit na „Průměrná hodnota za posledního půl roku“ – příště probereme. ORL spol. navrhuje 0-3 dělení. Ing. Přikrylová – nedoporučuje náhlou změnu a je nutné v případě změny indikačního omezení projednat příště. Pokud jednat dále chcete, posunulo by se zavedení do další novely. Mgr. Lauschmann – aktuální dohoda by byla ještě do návrhu novely. Prof. Chrobok – dáme 0-4 částečný uživatel, nechat 6 h, tedy návrh domluvený se zdravotními pojišťovnami, aby bylo co nejdříve do zákona. Dále požádáme pojišťovny s dalším návrhem. Schvalujeme návrh VZP. Doc. Bouček – skupina 4 je medicínský problém do budoucna. Dodají na požádání pojišťoven data.</t>
  </si>
  <si>
    <t>Řečové procesory – výměna zevní části implantabilního systému</t>
  </si>
  <si>
    <t>Plná kompatibilita s vnitřním implantátem, funkce zpracování signálu pro optimalizaci rozumění řeči v šumu</t>
  </si>
  <si>
    <t>FON; po schválení zdravotní pojišťovnou</t>
  </si>
  <si>
    <t>Stav po implantaci kochleárního implantátu:</t>
  </si>
  <si>
    <t>a) Plně aktivní uživatel (užívá 6 a více h/den a současně CAP* 5-7)</t>
  </si>
  <si>
    <t>b) Částečný uživatel (užívá méně než 6 h/den nebo CAP 0-4)</t>
  </si>
  <si>
    <t>*CAP = Category of Auditory Performance dle Nottinghamské stupnice (0=nedetekuje zvuky okolí, 1=vnímá zvuky okolí, 2=reaguje na zvuky okolí, 3=identifikuje zvuky okolí, 4=diskriminuje zvuky řeči, 5=rozumění běžným frázím bez odezírání, 6=rozumění řeči bez odezírání, 7=telefonování</t>
  </si>
  <si>
    <t>1 ks / 7let / 1 ucho</t>
  </si>
  <si>
    <t>a) 190.000,00 Kč / 1ks</t>
  </si>
  <si>
    <t>b) 156.522,00 Kč / 1ks</t>
  </si>
  <si>
    <t>• kanyly – prof. Chrobok, MUDr. Zábrodský, Mgr. Kocábková, zvýšení frekvence, neprojednáno s pojišťovnami.</t>
  </si>
  <si>
    <t>Mgr. Kocábková – kanyly nejsou projednány s pojišťovnami, problémem je, že nejsou nahlášeny. MUDr. Zábrodský – až 3 000 nových tracheostomií za rok, většina krátkodobých. Problém – nutná změna frekvence předpisu kanyl – častější výměna snižuje rizika, životnost kanyl je cca 30 dní. Oddělené sazebníky kanyl ZP na poukaz a ZUM – není možnost předepsat nový typ kanyly, je nutnost hospitalizace – sloučit sazebníky. Ing. Krupička – stačí vybavit pacienta při odchodu z nemocnice poukazem. Předseda – nestačí frekvence poukazu. Prof. Chrobok – některé kanyly lze používat na lůžku. Na SÚKL mít nahlášeny oboje kódy. Ing. Přikrylová – problém přeohlášení na SÚKL. Distributor je tam musí zadat. Předseda – zhospitalizujete ho, aby dostal stejnou kanylu. Ing. Přikrylová – postup je non lege artis. Ať zaregistruje dodavatel na SÚKL – říci jim, aby zaregistrovali na obou místech. Oslovovali jsme dodavatele, neudělali to, zatlačit na ně. Pokud budeme mít informaci, o které kanyly se jedná, dáme podnět i z naší strany. Ing. Krupička – měli</t>
  </si>
  <si>
    <t>jsme projednat již v PS loni, když je to špatně. Už bylo navýšeno. Doc. Bouček – až po jednání se dostal podnět, že nedostatečná frekvence. Ing. Krupička – bylo mnoho jednání mezi tím. Prof. Chrobok – naše chyba že jsme nepodali návrh včas, chceme teď řešit. Balíček příslušenství k hlasové protéze je na půl roku, můžeme předepsat vzduchový filtr, ale na čtvrt roku. Předpis na fixační náplasti nově spadl bez možnosti preskripce ORL a FON – je také potřeba. Ing. Přikrylová – souhlasíme ve skupině 01 s rozšířením FON, ORL, pokud chybí. Mgr. Kocábková – je potřeba vybavit pacienty standardním vybavením. Předseda – bylo to nedorozumění, ostatní změny budou do příští novely. Dvě skupiny pacientů – dlouhodobá tracheostomie a po totální laryngektomii – ti mají také RHC hlasu. Elektrolarynx 2x2 roky bylo domluveno, ovšem špatně přepsáno do zákona. Náplasti kategorie 01 nemusí mít změnu – od prosince a od 1.10. ty nové lze předepisovat = žádná změna není třeba. Opravit 2 akumulátory na 2 roky = také již vyřešeno, je to již správně. Navrhovatelé zašlou návrh na náplasti dodatečně pojišťovnám a Ing. Drugdové, ovšem zdá se, že je to v kategorizačním stromě zákona č. 48/1997 Sb. v pořádku.</t>
  </si>
  <si>
    <t>• Různé:</t>
  </si>
  <si>
    <t>• MUDr. Zobanová, Ing. Žaloudek – oftalmologie – individuální brýle – Mgr. Zahálka – na poslední chvíli návrh, změna způsobu úhrady brýlí, historicky příspěvek na obruby a čočky, již je bráno za individuální ZP. V červnu se nikdo nenahlásil, neměli zájem klasifikovat je jako ZP – není to hotový ZP. Pozměnili jsme – brýle jsou individuály, výše úhrady je součet příspěvku na komponenty brýlí (obruba, čočka). Provizorní kódy překlopíme do zákona, vyřešíme tím problémy, je shoda optiků, optometristů, dvou odborných společností – návrh byl přizpůsoben, je projednán s pojišťovnami. Některá rozdělení nedávala již smysl – upravili jsme. Přidá se na konec tabulky č. 2 jak je v návrhu a s cenami bez DPH. Zobanová – snažili jsme se sepsat jasně a srozumitelně, vynechali jsme minerál (základní, ale nepoužívají se), plast, torické a sférické. Tabulka pokryje potřeby až do dospělosti. Ing. Žaloudek – rozdělení je podle dioptrií, protože je dražší čočka (do 6, 10 dpt a více). Do 2 dpt cylindru stejný příspěvek torické i sférické, bifokální zjednodušeny – neovlivňují cenu. Prizmatické prodražují, ponecháno. Kontaktní čočky – 2 kódy jsme ponechali pro ty, kdo brýlemi nedokáží vykorigovat. Pojišťovny se SÚKL zachránili brýle právě individuálkami, chtějí tedy do zákona, aby to bylo správně, je to změna bez dopadu do rozpočtu. Je shoda v Komisi. Opravy a úpravy možná ty poslední 2 řádky spadnou do úprav. Činnosti by byly ale v nižším DPH. Takže poslední dva řádky se přejmenují na „doplnění“ místo „úprava“ a ceny jsou s DPH 15 %, tedy přepočítat. Pojem „Výměna“ se změní asi ještě jinak – zašle Mgr. Zahálka. Vyškrtnout řádky v tabulce č. 1. Mgr. Zahálka zašle konečný kompletní návrh.</t>
  </si>
  <si>
    <t>Návrh byl zaslán a schválen zdravotními pojišťovnami, aktuální navržené znění do návrhu novely viz příloha č. 1</t>
  </si>
  <si>
    <t>• Připomínky k návrhu novely zákona č. 48/1997 Sb. – vyjádření Komise k případným problematickým položkám návrhu novely zákona č. 48/1997 Sb.:</t>
  </si>
  <si>
    <t>• Bílý program, aktuální stav, dohoda o hlasování.</t>
  </si>
  <si>
    <t>Předseda – zpočátku jsem bílý program podporoval, prosil o stanoviska, inicioval změny indikačních omezení. Ale výrobky bílého programu nejsou dle odborných společností zdravotnickými prostředky – celý výbor rehabilitačních lékařů je nepovažuje za ZP. Proběhlo jednání na MPSV, když bílý program prosadíme do kategorizačního stromu, tak už na ně MPSV nikdy nedá příspěvek. Jsem přesvědčen, že do dvou let používání patří do zdravotnictví a nad 2 roky MPSV, ale nelze to legislativně oddělit. Budeme hlasovat, nevíme, jak legalizovat, aby se pacientům dnes pomohlo. Mgr. Pelikánová – chybí stanovisko MZ k prohlášením ke shodě, pouze se zde hovořilo o jednom klinickém hodnocení, kde jsou uvedena 4 úmrtí. Poznámka Ing. Drugdová – SÚKL vydává na žádost stanoviska dle zákona č. 268/2014 Sb., zda něco je či není ZP, od OLZP MZ a SÚKL jsme již obecné stanovisko zasílali. AVDZP – loni chyba, že něco bylo zařazeno a neřeklo se, co bude dál. Měla problém vyřešit EU, ovšem zatím to tak není. MPSV je</t>
  </si>
  <si>
    <t>dobrý směr, ale otázkou je, jak dlouho to bude trvat a zda se zrealizuje. Obecně rozdělení zdravotně-sociální není správné. MPSV jsou vstřícní, ovšem nedali termíny. Předseda – po 2 letech by mělo být na MPSV. Vedení MZ dáme závěr do budoucna. Paní Petrenko – pokusy o dialog s MPSV trvají mnoho let. Povedl se teď zázrak, je to dobrý začátek. Rychlé řešení není. MPSV by dalo do vyhlášky, a to je rozhodně rychlejší cesta než změna zákona. Ing. Přikrylová – zásadním problémem je, že se s MPSV nejednalo již dříve. Mgr. Pelikánová – na MPSV jsme se spoustou návrhů neuspěli. Faltýnková – máme e-mail, že MPSV bude ihned po zanalyzování dat reagovat a řešit, čekáme tedy na rekci. Paní Ředinová – nelze legislativně oddělit na těžší případy ze zdravotního pojištění a pak hradit jinak. Předseda – zákon projde za rok nejdříve, MPSV bude rychlejší s novelou vyhlášky. AVDZP – jak řešit, když odmítne MPSV. Přikláníme se k MPSV, ovšem špatně se s nimi jedná. Náměstek Šmehlík – špatně se s nimi jedná, takže myslíte, že to, co nelze jednat s nimi, dáme do zdravotnictví? Takto nelze systémově jednat, je to nekoncepční. Předseda – MPSV to mohou zamítnout, je tu ovšem mediální masáž, je to na nich, je to správná cesta. AVDZP – nelze vše hodit na zdravotnictví. Ing. Přikrylová – dohledávala jsem zápisy s MPSV a vždy MZ nedodalo v minulosti podklady. Paní Petrenko – výbor v poslanecké sněmovně, dobré s nimi začít dialog. Předseda – nevíme, jak pomoci aktuálně, možná pomůže přes parlament. Je možnost hradit mimořádně? Do stromu nechceme dát, protože jakmile se toho chopíme, tak MPSV řeknou, že se jich to již netýká. Mgr. Pelikánová – 65 mil. Kč stál bílý program loni, ale k nejtěžším indikacím by to bylo méně peněz. Ing. Beneš – 26. 5. 2020 se mění evropská legislativa, pro třídu rizika I. začne platit bez přechodného ustanovení a pokud výrobce nezajistí, tak přestanou dodávat na trh své výrobky jako ZP. Současné ZP vypadnou jako ZP a tím skončí úhrada ze zdravotního pojištění a nebude již možné hradit ze sociálního – hrozí, že vypadne 80 % položek z úhrad z důvodů na straně výrobce. Třída rizika III. snižuje portfolio na polovinu. AVDZP – nová legislativa je přísná a nese problémy, portfolio se určitě sníží. Skupina rizika I. je na výrobcích, jak se s evropskou legislativou vypořádají. Bílý program asi nebudou chtít dodávat jako ZP, ale nejen bílý program, problémy nastanou i u skutečných zdravotnických prostředků. Finanční náročnost bude velká a dopad také. Ovšem u některých pomůcek možná lze, aby byly ZP, ovšem jsou zahraniční výrobci, kde nebude ochota. Problémy budou mít i jiné ZP. Ing. Krupička – výrobce ZP odhlásí a přestane mít výrobky vedeny jako ZP – vyřadí se tedy i z číselníku SÚKL.</t>
  </si>
  <si>
    <t>MUDr. Krawczyk – Ortopedicko-protetická společnost ČLS JEP zpřísnila indikace bílého programu – stanovisko také České společnosti pro ortopedii a traumatologii a kladné stanovisko spol. pro míšní léze. Zpřísníme indikace a doporučíme do stromu, ale jen proto, že není alternativa, ale souhlasím s ostatními – byla chyba, že to bylo vyřazeno bez alternativy. Pacient je bez pomůcky – může nám to pomoci, aby MPSV hradilo. Je to i sociální prostředek. Vytvoříme tlak, domluvit se s poslanci a tyto pomůcky by měly být vždy na lékařské doporučení a pacient by to měl mít rychle. Kdyby z Komise vzešlo, že trváme na urychleném řešení a doporučujeme, aby předseda v poslanecké sněmovně s výborem zdravotnictví a výborem sociálním dořešili v zájmu pacientů a voličů, aby vyhláška těchto pomůcek mimo zdravotní pojištění vešla co nejrychleji v platnost (lze za 2 měsíce), za podmínky ponechat zpřísněné indikace a bez zbytečného časového zdržení a částečně hradit. Ideál, aby byl předpis lékaře ve výdejně rovnou zasláno na správu soc. zabezpečení. Problémem je, že není připravena infrastruktura pro takovéto řešení na MPSV, ale máme nyní možnost řešit v poslanecké sněmovně. MUDr. Krawczyk – může se připsat, že by to bylo u postižení pod 2 roky – to potřebujeme a MPSV musí dále hradit. AVDZP – možnost je úhrada mimořádné položky v seznamu nekategorizované? VZP – už by to bylo ve stromě, nelze. AVDZP – MPSV nejsou připraveni, nemají na co navázat. Předseda – nedošli k závěru. Ing. Přikrylová – SÚKL za 2 měsíce zvládl novou agendu převzít. AVDZP – 6 x se připravovala kategorizace a nebyla realizována. Ing. Krupička – dáme ústavní stížnost na MPSV. MUDr. Tyblová – využít tlak na MPSV. Předseda – odborné spol. negativní stanovisko k úhradě z veřejného zdravotního pojištění. SZP – máme názor jako VZP, hradit z MPSV je reálné a udržitelné. Náměstek Šmehlík – poslanci si mohou pozměnit cokoliv, ale Komise má dát návrh, jak</t>
  </si>
  <si>
    <t>se má řešit správně. Předseda – beze jmen budeme hlasovat, je přítomno 20 členů Komise k hlasování, kdo je pro hrazení bílého stromu v kategorizačním stromu zákona č. 48/1997 Sb. – pro jsou 2 členové. Proti zařazení do kategorizačního stromu je 12 a zdrželo se 6. Nevyřešili jsme, ale je znám názor – většina je proti zařazení do kategorizačního stromu a návrh Komise je hradit přes MPSV změnou jejich vyhlášky č. 388/2011 Sb.</t>
  </si>
  <si>
    <t>Pozn. Ing. Drugdová – pan ministr na základě jednání dne 27. 9. 2019 rozhodl, že bude respektovat doporučení Komise a nebude pomůcky tzv. bílého programu opětovně zařazovat do kategorizačního stromu a ponechá tedy možnost nadále jednat o úhradě těchto pomůcek ve spolupráci s MPSV ohledně zařazení do vyhlášky č. 388/2011 Sb., o provedení některých ustanovení zákona o poskytování dávek osobám se zdravotním postižením. Pan ministr navrhuje řešit úhradu těchto hygienických pomůcek formou zařazení do úhradové skupiny „Nekategorizované zdravotnické prostředky“ s úhradovým limitem 100 % na základě smlouvy o sdílení rizik se všemi zdravotními pojišťovnami, s platností po dobu cca 1 roku, jelikož je to nejrychlejší cesta, jak tyto pomůcky dostat zpět k pacientům, případně jak prokazatelně zjistit, že ohlašovatelé nesplňují aktuální zákonné požadavky pro zdravotnické prostředky třídy rizika I. Navrhovatelům je doporučeno, aby respektovali indikační omezení navržená odbornou společností, tedy „pro prevenci poranění u těžce imobilních osob (osoby s parézou nebo plegií končetin, poruchou vestibulárního aparátu, těžkým stupněm artrózy nosných kloubů, amputací končetin a funkčně obdobným velmi těžkým postižením motorických funkcí) k zajištění bezpečného přesunu a vykonání základních hygienických úkonů“.</t>
  </si>
  <si>
    <t>Všem zdravotním pojišťovnám bude zaslán oficiální dopis od pana ministra s podporou tohoto řešení. Zdravotní pojišťovny budou očekávat žádosti dodavatelů k uzavření smlouvy o sdílení rizik.</t>
  </si>
  <si>
    <t>Preskripce zdravotními sestrami – úkol od pana ministra, návrh Odboru ošetřovatelství a nelékařských povolání MZ ČR po projednání v PS pro domácí péči. Předseda – ČLS JEP je pro, s ředitelkou Strnadovou souhlasí, aby měly sestry možnost předepisovat. Je potřeba vytvořit vzdělávání a hodnocení. Je správné sestrám umožnit preskripci, ale některé sestry mají dost papírování. Zvážit, aby lékař měl možnost delegovat svou pravomoc předepisovat některé ZP na sestru. Sestra, která nechce, by to nedělala. Šlo by o dohodu, o racionální a praktickou potřebu a po vzájemné dohodě. Sestra by měla platné poukazy na ZP se jmenovkou, podpisem a vedle by byla jmenovka a podpis lékaře, na kterého se to píše. K návrhu je všeobecná podpora. Společná domluva – do § 20 přidat informaci o delegování – poprosil jsem Mgr. Zahálku a ředitelku Žílovou – je to návrh jako závěr Komise. Sestrám se to povolit musí, ale správně. Náměstek Šmehlík – řešíme, nositelem výkonu je lékař a má zodpovědnost za léčbu. V případech, kdy je vhodné, podporujeme, ovšem nenutit, nedat povinnost sestře. Posouzení inkontinence je záležitostí lékaře. Delegovaná dobrovolná preskripce je správná, sestra musí chtít přijmout. Předseda – vybrat sestry, jaké odbornosti, vzdělání. Paní Petrenko – vývoj tam spěje. Některé sestry nechtějí odpovědnost, jiné chtějí. Správně definovat. Ing. Beneš – v současnosti, jak je popsáno, tak otázka, kdo má odpovědnost za léčbu – legislativně. Přesně definovat, co dle dobrovolného svazku s lékařem, kterou oblast bude moci řešit. V delegování musí být napsána specializace a jaké pomůcky lze psát. Ing. Krupička – lékař, když deleguje tak nemůže více delegovat, než sám smí předepisovat. ČLnK – u léků delegování preskripce již je, na receptu by také bylo na konkrétního lékaře s jeho číslem. Předseda – paní ředitelka naformuluje. Ředinová – u stomických a inkontinentních – u jednodílného – je dle návrhu Odboru ošetřovatelství a nelékařských povolání (ONP). Při delegaci nám bude jedno, kde kód je – udělají rozumně. Musí být napsáno, že může psát to, co lékař. Autoregulace je nejlepší. Některé stomické pomůcky (cca 4) by nemusela sestra předepisovat. U stomických a inkontinenčních pomůcek nerozumím tomu, proč u některých položek je dopsána VDS a u některých ne, nevidím v tom systém. Předseda – delegovat na sestru a s tím je souhlas. Ing. Krupička – v legislativě je nutno upravit i jinde.</t>
  </si>
  <si>
    <t>Předseda – hlasování pro preskripci sestrami – delegování této preskripce lékařem na sestru – pro je 19 přítomných členů, 1 se zdržel, nikdo není proti.</t>
  </si>
  <si>
    <t>• Paní Ředinová – 03.08.01.01 – loni jsme dohodli na PS, že množstevní limit bude dle podložek – „60 ks / měsíc, lze předepsat pouze s podložkou“ – ta je ovšem jednodílná s pytlíkem či zvlášť dvoudílná. Je to dle počtu lepících ploch? Předseda – chápe jako 1 kus. Ing. Přikrylová – s podložkou uhradíme (03.03.01) má logiku, ale mělo se to správě popsat. Paní Ředinová – potažené – 03.01.02.01. Ing. Krupička – podložka je definována samostatně. Předseda – musíme upřesnit, paní Ředinová napíše paní ředitelce návrh upřesnění. Podložka je počet lepících ploch. Je možné předepsat s podložkou či s jednodílným systémem. Paní Ředinová – 03.09.02 – čistící roztok, zásypový pudr – 03.09.01.01 a limity měsíční, ale balení stojí více a předepisovalo se na 2 měsíce 1 prostředek. Ing. Krupička – nebude to vadit. Ing. Beneš – výklad právníka, zda je to možné. Úprava je potřeba. Paní Ředinová zašle návrh. Mgr. Zahálka – hrazeny jsou jednodílné systémy s integrovanou podložkou. 03.02.01 podložky jsou zvlášť v kategorizačním stromě.</t>
  </si>
  <si>
    <t>Pozn. Drugdová – návrh paní Ředinové byl dodatečně schválen zdravotními pojišťovnami. Dodatečně domluvená změna: Číselný kód Kategorizační strom Popis Preskripční omezení Indikační omezení Množstevní limit Úhradový limit bez DPH Možnost cirkulace 03.08.01.01 vkládací kroužky adhezivní hydrokoloidní nebo silikonová hmota GER; CHI; INT; NEF; ONK; PED; PRL; URN komplikovaná stomie nebo píštěl –stenóza, retrakce, prolaps; nevhodně vyústěná stomie nebo píštěl pro ošetřování; stomie nebo píštěl vyústěná v komplikovaném peristomálním terénu; více stomií současně; odhojená zvýšená manžeta stomie; onkologická léčba; měkké břicho – plovoucí podkoží 60 ks / měsíc, lze předepsat pouze s podložkou nebo se sáčky jednodílného systému 78,00 Kč / 1 ks ne 03.08.01.02 pásky vyrovnávací adhezivní hydrokoloidní nebo silikonová hmota GER; CHI; INT; NEF; ONK; PED; PRL; URN komplikovaná stomie nebo píštěl –stenóza, retrakce, prolaps; nevhodně vyústěná stomie nebo píštěl pro ošetřování; stomie nebo píštěl vyústěná v komplikovaném peristomálním terénu; více stomií současně; 120 ks / měsíc, lze předepsat pouze s podložkou nebo se sáčky jednodílného systému 70,00 Kč / 1 ks ne</t>
  </si>
  <si>
    <t>odhojená zvýšená manžeta stomie; onkologická léčba; měkké břicho – plovoucí podkoží</t>
  </si>
  <si>
    <t>• Připomínky k návrhu novely – ty připomínky, které nebyly projednány v Komisi, nelze uznat – je nutné podat kompletní návrh změny do Komise a probrat zde, především změnu dopadu do rozpočtu. Snížení spoluúčasti u III. stupně inkontinence číslo skupiny 02.01.01.01 nebylo zástupci pojišťoven přijato. Komise postupně probírala jednotlivé připomínky, které byly již ve většině vyjasněné předchozí diskuzí. Zkratku VDS návrh změnit na nelékařský zdravotnický pracovník, ale není to ideální řešení.</t>
  </si>
  <si>
    <t>• Ing. Přikrylová – cirkulace – přeohlašují se ZP a vypadly vozíky, lůžka atd., ale máme je u pacientů, ovšem nejsou hrazeny, protože jsou nepřeohlášeny. Přidávali jsme kódy na koncentrátory kyslíku atd. Jaký je názor Komise k úhradě, když je máme u pacientů, ovšem do budoucna by nebyla cirkulace, střídali bychom nové ZP? Teď hradíme, i když nehrazeno dle seznamu. Dle právníků je to nehrazené. MUDr. Tyblová – týká se i repasovaných, které jsou na skladě, ale nepřeohlášeny. Můžeme jim to dávat dle zákona? Ing. Přikrylová – úspora je 30-50 mil. Kč díky cirkulaci. Předseda – co bylo, to se hradí dle předchozích předpisů. Ing. Přikrylová – legislativa neumožňuje další používání. Nastával problém už dříve, ovšem teď ve velkém počtu. Předseda – před nabytím účinnosti se bere dle předchozího znění – dle vydání prvního ZP a další už mohou také mít cirkulování. Nový vozík – nelze už pak zakoupit a dávat, např. repasovat. Výklad SZP je obdobný – podle Přechodných ustanovení je možné cirkulovat i ty ZP, které jsou nepřeohlášeny – nelze je však vydávat jako nové, nebo do vlastnictví pojištěnce. Mgr. Zahálka – pojišťovna může předepsat hrazený, tak ten je v zásadě zaměnitelný (u cirkulace). Ing. Přikrylová – od koho stanovisko, zda můžeme cirkulovat? Teď k 1. 10. jak vyřešit. Mgr. Lauschmann – je zachována použitelnost, funkčnost a ekonomicky nejvýhodnější varianta. Ing. Přikrylová – cirkulace už je jednou vydaný ZP, tedy se nemůže znovu vydávat – změnit ve smlouvách pojišťoven? § 5 VZP pojišťovna je zprostředkovatel, delegujeme výdej. Komu napsat o stanovisko? Ředitelce Žílové, MZ.</t>
  </si>
  <si>
    <t>• Ředinová – dvě položky do kategorizačního stromu – přístroje pro efektivní odstranění hlenového sekretu na principu dekompresních rázů a spotřební materiál. Zábranská – inovativní prostředek, zásadní pro pacienty. Předseda – zatím jen klinické studie, ale dobré výsledky v publikacích, jediný výrobce, ale v návodu jsou zvláštní údaje. Diskuze o klinickém efektu, je to nové, ale asi efektivní. Pojišťovny – májí podklady, čekají vyjádření odborné spol. a odhad dopadu do rozpočtu není. Před rokem novinka. Budeme řešit pro příští novelu až budou všechny podklady. Ing. Krupička – VZP schválila, že lze na § 16 zatím řešit, pokud předepisující lékař odůvodní. Mgr. Zahálka – či je to kandidát pro nekategorizované – je to 1 ZP, pokud dohoda pojišťoven, lze 100% úhradu. Probereme, § 16 je možný. Zábranská – lékaři při žádosti o příspěvek nedostanou peníze. Ing. Přikrylová – není pravda, mohou předepisovat, to je výmluva. Ambulantní – přes revizního lékaře je to nad rámec a mimo balík a v nemocnici to vůbec není. To si musí vyřešit management nemocnice, aby se nebáli předepisovat, za pojišťovny to není problém. Počet pacientů – cca 50 v první fázi. Vidíme to spíš na pronájem, musíme spočítat. Zábranská – musíme domluvit s firmou a odbornou společností a stanovit užitnou dobu. Proberou s pojišťovnami, zašlou návrh do Komise a příště téma otevřeme.</t>
  </si>
  <si>
    <t>• MUDr. Krawczyk – jewet ortézy – jak zrychlit schvalovací proces. Stále existuje tento problém. Z regionů dostáváme neustále podněty, že to není dořešeno. Pojišťovny slíbily, že dořeší preskripci těchto pomůcek v akutních případech – jak je to daleko. Neustále existuje nejednotný postup při preskripci zdravotnických prostředků, kdy VZP a Zdravotní pojišťovna ministerstva vnitra vyžadují dle nás neoprávněně vypisování poukazu a žádanky odděleně. Je to výrazná administrativní zátěž pro lékaře – zdržuje to časovou dostupnost ke zdravotnickým prostředkům. Ing. Beneš – poukaz do elektronické formy nelze tak jednoduše, jak jsme si mysleli, bude řešení v e-healthu, až bude elektronizace poukazů. Ing. Přikrylová – návrh vložit některé ZP do ZUM v rámci výkonu.</t>
  </si>
  <si>
    <t>• Návrh k diskuzi Mgr. Civína k návrhu Asociace poskytovatelů sociálních služeb, k zástupu pověřen Mgr. Zahálka – chodítka zkrátit z 5 let na 4. Komise je proti.</t>
  </si>
  <si>
    <t>Termíny příštích jednání navrhujeme plánovat dle kapacity místnosti 223k. Místnost máme rezervovánu na 27.11., kdyby bylo nutné narychlo něco řešit do konce roku. Jistě se sejdeme dne 23. 1. 2020 a dále navrhujeme termíny 16. 4. 2020 a následně v červnu (dle dohody již v lednu).</t>
  </si>
  <si>
    <t>Materiály a jména přizvaných expertů pro jednání dne 23. 1. 2020 zasílají členové Komise nejpozději do 6. 1. 2020 do 14:00, později zaslané či neúplné návrhy budou přesunuty na příští jednání.</t>
  </si>
  <si>
    <t>V Praze dne 18. 9. 2019 zapsala Ing. Irena Drugdová</t>
  </si>
  <si>
    <t>Zápis schválil prof. MUDr. RNDr. Jiří Beneš, CSc.</t>
  </si>
  <si>
    <t>Příloha č. 1</t>
  </si>
  <si>
    <t>Aktuální návrh oftalmologie (přesun položek z tabulky č. 1 z úhradové skupiny 09.02 do tabulky č. 2) Kategorizační strom Popis Preskripční omezení Indikační omezení Množstevní limit Úhradový limit bez DPH 10.1 brýle – na zakázku 10.1.1 brýle – na zakázku – obruba + čočky dioptrické obruba, brýlová skla sféra v součtu v hl. ose do +-6 dpt, cyl 0 až +-2 dpt OPH do 5 let včetně 4 měsíce 609 Kč / 1 ks 6 až 14 let včetně 12 měsíců 609 Kč / 1 ks 15 až 17 let včetně 36 měsíců 348 Kč / 1 ks 10.1.2 brýle – na zakázku – obruba + čočky dioptrické obruba, brýlová skla sféra v součtu v hl. ose nad +-6 dpt do +-10 dpt, cyl 0 až +-2 dpt OPH do 5 let včetně 4 měsíce 783 Kč / 1 ks 6 až 14 let včetně 12 měsíců 783 Kč / 1 ks 15 až 17 let včetně 36 měsíců 522 Kč / 1 ks 10.1.3 brýle – na zakázku – obruba + čočky dioptrické obruba, brýlová skla sféra v součtu v hl. ose nad +-10 dpt, cyl 0 až +-2 dpt OPH do 5 let včetně 4 měsíce 1.130 Kč / 1 ks 6 až 14 let včetně 12 měsíců 1.130 Kč / 1 ks od 15 let včetně 36 měsíců 870 Kč / 1 ks 10.1.4 brýle – na zakázku – obruba + čočky dioptrické obruba, brýlová skla sféra v součtu v hl. ose do +-6 dpt, cyl nad +-2 dpt OPH do 5 let včetně 4 měsíce 696 Kč / 1 ks 6 až 14 let včetně 12 měsíců 696 Kč / 1 ks 15 až 17 let včetně 36 měsíců 435 Kč / 1 ks 10.1.5 brýle – na zakázku – obruba + čočky dioptrické obruba, brýlová skla sféra v součtu v hl. ose nad +-6 dpt do +-10 dpt, cyl nad +-2 dpt OPH do 5 let včetně 4 měsíce 870 Kč / 1 ks 6 až 14 let včetně 12 měsíců 870 Kč / 1 ks 15 až 17 let včetně 36 měsíců 609 Kč / 1 ks 10.1.6 brýle – na zakázku – obruba + čočky dioptrické obruba, brýlová skla sféra v součtu v hl. ose nad +-10 dpt, cyl nad +-2 dpt OPH do 5 let včetně 4 měsíce 1.478 Kč / 1 ks 6 až 14 let včetně 12 měsíců 1.478 Kč / 1 ks od 15 let včetně 36 měsíců 1.217 Kč / 1 ks 10.1.7 brýle – na zakázku – obruba + čočky prismatické obruba, brýlová skla sféra v součtu v hl. ose do +-10 dpt, cyl 0 až +-2 dpt OPH do 5 let včetně diplopie; strabismus 4 měsíce 1.217 Kč / 1 ks 6 až 14 let včetně 12 měsíců 1.217 Kč / 1 ks od 15 let včetně 36 měsíců 957 Kč / 1 ks 10.1.8 brýle – na zakázku – obruba + čočky prismatické obruba, brýlová skla sféra v součtu v hl. ose nad +-10 dpt, cyl 0 až OPH do 5 let včetně diplopie; strabismus 4 měsíce 1.565 Kč / 1 ks 6 až 14 let včetně 12 měsíců 1.565 Kč / 1 ks od 15 let včetně 36 měsíců 1.304 Kč</t>
  </si>
  <si>
    <t>+-2 dpt / 1 ks 10.1.9 brýle – na zakázku – obruba + čočky prismatické obruba, brýlová skla sféra v součtu v hl. ose do +-10 dpt, cyl nad +-2 dpt OPH do 5 let včetně diplopie; strabismus 4 měsíce 1.478 Kč / 1 ks 6 až 14 let včetně 12 měsíců 1.478 Kč / 1 ks od 15 let včetně 36 měsíců 1.217 Kč / 1 ks 10.1.10 brýle – na zakázku – obruba + čočky prismatické obruba, brýlová skla sféra v součtu v hl. ose nad +-10 dpt, cyl nad +-2 dpt OPH do 5 let včetně diplopie; strabismus 4 měsíce 1.826 Kč / 1 ks 6 až 14 let včetně 12 měsíců 1.826 Kč / 1 ks od 15 let včetně 36 měsíců 1.565 Kč / 1 ks 10.1.11 brýle – na zakázku – obruba + čočky bifokální obruba, brýlová skla bifokální OPH do 5 let včetně afakie; strabismus; snížená možnost výměny brýlí (snížení možnosti výměny brýlí = (poruchy hybnosti primární následkem přímého poškození nebo sekundární v důsledku jiné nemoci), upřesnění čerpáno dle vyjádření WHO z r. 2001 v Mezinárodní klasifikaci funkčnosti, postižení a zdraví (International Classification of Functioning, Disability and Health)) 4 měsíce 1.304 Kč / 1 ks 6 až 14 let včetně 12 měsíců 1.304 Kč / 1 ks 15 až 17 let včetně 36 měsíců 1.043 Kč / 1 ks 10.1.12 brýle – na zakázku – obruba + čočky dioptrické obruba, brýlová skla hyperokulární + matnice OPH, se souhlasem revizního lékaře do 14 let včetně a pokles zrakové ostrosti do blízka včetně s optimální možnou korekcí pod 0,5 na lepším oku 6 měsíce 2.000 Kč / 1 ks 15 až 17 let včetně a pokles zrakové ostrosti do blízka včetně s optimální možnou korekcí pod 0,5 na lepším oku 6 měsíců 1.739 Kč / 1 ks od 18 let a pokles zrakové ostrosti do blízka včetně s optimální možnou korekcí pod 0,5 na lepším oku 36 měsíců 1.739 Kč / 1 ks 10.2 čočka kontaktní – na zakázku 10.2.1 čočka kontaktní měkká okluzní – OPH do 5 let včetně při intoleranci náplasťového okluzoru 12 měsíců 852 Kč / 1 ks 10.2.2 čočka kontaktní měkká – OPH úhrada na 1 oko nad +- 10 dpt; anizometropie 3 dpt a více 6 měsíců 870 Kč / 1 ks 10.2.3 čočka kontaktní sférická pevná tvrdá plynopropustná (RGP) – OPH úhrada za kus/oko keratokonus; rohovkové dystrofie s nesnášenlivostí měkkých Kč; 24 měsíců 2.609 Kč / 1 ks</t>
  </si>
  <si>
    <t>stav po keratoplastice 10.2.4 čočka kontaktní torická pevná tvrdá plynopropustná (RGP) – OPH úhrada za kus/oko keratokonus; rohovkové dystrofie s nesnášenlivostí měkkých Kč; stav po keratoplastice 24 měsíců 4.783 Kč / 1 ks 10.3 samostatné čočky 10.3.1 samostatné čočky – čočky dioptrické sféra v součtu v hl. ose do +-6 dpt, cyl 0 až +-2 dpt OPH do 17 let včetně v rámci frekvenčního omezení řádku 10.1.1 174 Kč / 1 ks 10.3.2 samostatné čočky – čočky dioptrické sféra v součtu v hl. ose nad +-6 dpt do +-10 dpt, cyl 0 až +-2 dpt OPH do 17 let včetně v rámci frekvenčního omezení řádku 10.1.2 261 Kč / 1 ks 10.3.3 samostatné čočky – čočky dioptrické sféra v součtu v hl. ose nad +-10 dpt, cyl 0 až +-2 dpt OPH – v rámci frekvenčního omezení řádku 10.1.3 435 Kč / 1 ks 10.3.4 samostatné čočky – čočky dioptrické sféra v součtu v hl. ose do +-6 dpt, cyl nad +-2 dpt OPH do 17 let včetně v rámci frekvenčního omezení řádku 10.1.4 217 Kč / 1 ks 10.3.5 samostatné čočky – čočky dioptrické sféra v součtu v hl. ose nad +-6 dpt do +-10 dpt, cyl nad +-2 dpt OPH do 17 let včetně v rámci frekvenčního omezení řádku 10.1.5 304 Kč / 1 ks 10.3.6 samostatné čočky – čočky dioptrické sféra v součtu v hl. ose nad +-10 dpt, cyl nad +-2 dpt OPH – v rámci frekvenčního omezení řádku 10.1.6 609 Kč / 1 ks 10.3.7 samostatné čočky – čočky prismatické sféra v součtu v hl. ose do +-10 dpt, cyl 0 až +-2 dpt OPH diplopie; strabismus v rámci frekvenčního omezení řádku 10.1.7 478 Kč / 1 ks 10.3.8 samostatné čočky – čočky prismatické sféra v součtu v hl. ose nad +-10 dpt, cyl 0 až +-2 dpt OPH diplopie; strabismus v rámci frekvenčního omezení řádku 10.1.8 652 Kč / 1 ks 10.3.9 samostatné čočky – čočky prismatické sféra v součtu v hl. ose do +-10 dpt, cyl nad +-2 dpt OPH diplopie; strabismus v rámci frekvenčního omezení řádku 10.1.9 609 Kč / 1 ks 10.3.10 samostatné čočky – čočky prismatické sféra v součtu v hl. ose nad +-10 dpt, cyl nad +-2 dpt OPH diplopie; strabismus v rámci frekvenčního omezení řádku 10.1.10 783 Kč / 1 ks 10.3.11 samostatné čočky – čočky bifokální bifokální OPH afakie; strabismus; snížená možnost výměny brýlí (snížení možnosti výměny brýlí = (poruchy hybnosti primární následkem v rámci frekvenčního omezení řádku 522 Kč / 1 ks</t>
  </si>
  <si>
    <t>přímého poškození nebo sekundární v důsledku jiné nemoci), upřesnění čerpáno dle vyjádření WHO z r. 2001 v Mezinárodní klasifikaci funkčnosti, postižení a zdraví (International Classification of Functioning, Disability and Health)) 10.1.11 10.4 individuální přizpůsobení čoček 10.4.1 individuální přizpůsobení čoček – absorpční vrstva – OPH do 5 let včetně afakie; pseudoafakie; choroby a vady provázené světloplachostí 1 pár na 4 měsíce 130 Kč / 1 ks 6 až 14 let včetně 1 pár na 12 měsíců 130 Kč / 1 ks 15 až 17 let včetně 1 pár na 36 měsíců 130 Kč / 1 ks 10.4.2 individuální přizpůsobení čoček – fólie prismatická – OPH do 5 let včetně diplopie; strabismus 1 kus na 4 měsíce / 1 oko 452 Kč / 1 ks 6 až 14 let včetně 1 kus na 12 měsíců / 1 oko 452 Kč / 1 ks od 15 let včetně 1 kus na 36 měsíců / 1 oko 452 Kč / 1 ks</t>
  </si>
  <si>
    <t>6. jednání 23. 1. 2020</t>
  </si>
  <si>
    <t>Datum: 23. 1. 2020 od 10:00 hodin</t>
  </si>
  <si>
    <t>• 10:00 Zahájení jednání prof. MUDr. RNDr. Jiřím Benešem, CSc.</t>
  </si>
  <si>
    <t>• pro informaci – formální úprava Souhlasu pro Fermathrony – cena je bez OP a DPH, souhlasí dle dodatečně dodané Smlouvy o nejvyšší ceně. Aby se podobné nejasnosti předešlo, byla ve formuláři upravena požadovaná cena – včetně OP a DPH.</t>
  </si>
  <si>
    <t>• žádosti o Souhlas MZ s 50% úhradou – Crespine gel a Crespine gel plus, splnili podmínky, souhlas VZP a SZP, vyjádření členů Komise.</t>
  </si>
  <si>
    <t>• připomínky z mezirezortního připomínkového řízení k návrhu novely zákona č. 48/1997 Sb. (zveřejněny v záložce připomínky: https://apps.odok.cz/veklep-detail?pid=ALBSBJWGU5LS)</t>
  </si>
  <si>
    <t>• 10:30 Ing. Přikrylová VZP</t>
  </si>
  <si>
    <t>o opravy přístrojů pro sekvenční tlakovou lymfodrenáž (1/20 Z)</t>
  </si>
  <si>
    <t>o 02.01.01.01 (2/20 Z)</t>
  </si>
  <si>
    <t>o diskuze k určení jednotné stupnice dle Nortonové (viz Přikrylová – stupnice dle Nortonové), podpora SZP ČR</t>
  </si>
  <si>
    <t>o implementace DUPV, dotaz k registraci na SÚKL (viz Přikrylová – implementace DUPV)</t>
  </si>
  <si>
    <t>o inkontinenční pomůcky a doplatky (viz Přikrylová – inkontinence doplatky)</t>
  </si>
  <si>
    <t>• 11:30 Mgr. Lauschmann – novela zákona č. 48/1997 Sb.</t>
  </si>
  <si>
    <t>o diskuze k vlivu na názvy výrobků – „individuálně zhotovené/ý/á“ bylo upraveno na „na zakázku“ i tam, kde se toto slovní spojení vyskytovalo samostatně.</t>
  </si>
  <si>
    <t>o ve 3. sloupci jsme smazali u diabetických ZP „dle platné harmonizované technické normy“, protože dle právníků nelze takto odkazovat, když nezajistíme její zveřejnění, což je problematické. (Mgr. Peiger)</t>
  </si>
  <si>
    <t>o řečové procesory přechodná ustanovení – platí od 1. prosince 2019 lhůta 7 nebo 10 let pro výměnu řečového procesoru? – má vliv i na ostatní skupiny</t>
  </si>
  <si>
    <t>o Ing. Hrbek 8. 10. navrhuje sjednotit sériově zhotovované vs. zhotovené. Konsensus Komise?</t>
  </si>
  <si>
    <t>• 12:00 Tzv. „bílý program“ – bod pro informaci do zápisu, 50% úhrada navržena, viz zápis z 20. 11. 2019 bílý program</t>
  </si>
  <si>
    <t>• 12:30 SPL ČR zaslalo návrh na změnu IO:</t>
  </si>
  <si>
    <t>„Odstranění interpunkční nejasnosti v indikačním omezení u ZP „02.01.01.“</t>
  </si>
  <si>
    <t>• SPL ČR – rozšíření o PRL dle stanovisek VZP a SZP, aktuální navržený stav do novely</t>
  </si>
  <si>
    <t>• 13:00 chodítka – bod pro informaci do zápisu</t>
  </si>
  <si>
    <t>• Faltýnková – diskuze k úhradám vozíků</t>
  </si>
  <si>
    <t>• Ředinová – diskuze ke stomickým ZP</t>
  </si>
  <si>
    <t>• Jednání zahájil prof. MUDr. RNDr. Jiří Beneš, CSc., předseda Komise, který přivítal přítomné a sdělil, že je již závazná Metodika komise.</t>
  </si>
  <si>
    <t>• Pro informaci – Ing. Hartman zaslal žádost o formální úpravu Souhlasu s 50% úhradou nekategorizovaného zdravotnického prostředku (ZP) pro Fermathrony a dodal Smlouvu o nejvyšší ceně, na základě které byl Souhlas upraven, aby bylo vyjasněno, že uvedená cena je bez OP a DPH. Aby se podobné nejasnosti předešlo, bylo ve formuláři vyznačeno, že je vyplňována cena včetně OP a DPH.</t>
  </si>
  <si>
    <t>• Žádost o 50% úhradu Crespine gel, Crespine gel plus, souhlasy VZP ČR i SZP ČR, písemné vyjádření členů Komise. VZP ČR se omluvila za pozdní zaslání z důvodu delšího cenového vyjednávání. Všichni přítomní členové souhlasí s 50% úhradou obou elastoviskózních roztoků.</t>
  </si>
  <si>
    <t>• Připomínky z mezirezortního připomínkového řízení k návrhu novely zákona č. 48/1997 Sb. (zveřejněny v záložce připomínky: https://apps.odok.cz/veklep-detail?pid=ALBSBJWGU5LS)</t>
  </si>
  <si>
    <t>o Řečové procesory – OS navrhuje zkrácení užitné doby na 5 let pro děti, ale i pro dospělé, s čímž pojišťovny nesouhlasí – nebylo projednáno. Tedy bude nutné podat návrh pro dubnovou Komisi, do 20. února nutné zaslat zdravotním pojišťovnám návrh se všemi přílohami (viz formuláře) a v případě nalezení konsensu na jednání 16. dubna zajistí MZ ČR poslanecký pozměňovací návrh k zákonu. Bude nutné rozhodnout na základě běžného návrhu do Komise. V mezirezortním připomínkovém řízení budou akceptovány pouze formální připomínky a dnes ujasněné připomínky.</t>
  </si>
  <si>
    <t>o Mgr. Lauschmann – §17 odst. 7 bod 3 rozšířit o další ZP z přílohy č. 3 dle konsensuálních změn v oftalmologii. Potřeba doplnit všechny názvy úhradových nadskupin optických ZP. Souhlas s rozšířením. Mgr. Zahálka vyjasní interně s pojišťovnami a příště předloží.</t>
  </si>
  <si>
    <t>o Ing. Přikrylová – byl konsensus a podmínka, že se upraví počet dB u skupiny 08 v jednotlivých úhradových skupinách ze 30 dB na 40 dB při schválení nového řádku 08.01.01.05 (35/19 N), což již bylo Komisí schváleno, ale nepromítlo se v návrhu novely u 08.01.01.01 až 04. Ponechá se původní úhradový limit. Dále se změní formální úprava názvu 08.01.02.03, aby nebylo ve znění dle konkrétního výrobku, ale obecně.</t>
  </si>
  <si>
    <t>Dohodnuto: Číselný kód Kategorizační strom Popis Preskripční omezení Indikační omezení Množstevní limit Úhradový limit bez DPH Možnost cirkulace 08.01.01.01 sluchadla pro vzdušné vedení pro monoaurální korekci – dětská –jednostranná nebo oboustranná ztráta sluchu od 30 40 dB SRT na postiženém uchu sluchadlo dětské (do 18 let včetně) musí splňovat tyto požadavky: a) digitální zpracování signálu; b) min. 5 kanálů; c) softwarové nastavení pro dětský zvukovod; d) je vybaveno dětským hákem; e) je kompatibilní s FON do 18 let včetně 1 ks / 5 let 8.696,00 Kč / 1 ks ne</t>
  </si>
  <si>
    <t>bezdrátovým přenosem zvuku 08.01.01.02 sluchadla pro vzdušné vedení pro binaurální korekci – dětská – ztráty sluchu od 30 dB SRToboustranná ztráta sluchu od 40 dB SRT sluchadlo dětské (do 18 let včetně) musí splňovat tyto požadavky: a) digitální zpracování signálu; b) min. 5 kanálů; c) softwarové nastavení pro dětský zvukovod; d) je vybaveno dětským hákem; e) je kompatibilní s bezdrátovým přenosem zvuku FON do 6 let včetně 2 ks / 5 let 8.696,00 Kč / 1 ks ne</t>
  </si>
  <si>
    <t>FON od 7 do 18 let včetně 08.01.01.03 sluchadlo pro vzdušné vedení pro monoaurální korekci – od 19 let – ztráty sluchu od 30 dB SRTjednostranná nebo oboustranná ztráta sluchu od 40 dB SRT sluchadlo pro vzdušné vedení musí splňovat tyto základní podmínky: a) digitální zpracování signálu nejméně ve 4 kanálech; b) softwarové nastavení parametrů sluchadla dle sluchové ztráty; c) manažer zpětné vazby FON; ORL od 19 let 1 ks / 5 let 6.087,00 Kč / 1 ks ne 08.01.01.04 sluchadla pro vzdušné vedení pro binaurální korekci – od 19 let – ztráty sluchu od 30 dB SRToboustranná ztráta sluchu od 40 dB SRT sluchadlo pro vzdušné vedení musí splňovat tyto základní podmínky: a) digitální zpracování signálu nejméně ve 4 kanálech; b) softwarové nastavení parametrů sluchadla dle sluchové ztráty; c) manažer zpětné vazby FON; ORL od 19 let a hluchoslepí 2 ks / 5 let 6.087,00 Kč / 1 ks ne</t>
  </si>
  <si>
    <t>08.01.02.03 vibrační sluchadlo na softbandu náhlavní pásce –neimplantabilní systém sluchadlo na kostní vedení musí splňovat tyto základní podmínky: a) vibrační sluchadlo; b) digitální zpracování signálu nejméně ve 3 kanálech; c) softwarové nastavení parametrů sluchadla dle sluchové ztráty d) v kompletu se softbandem FON do 10 let včetně; ztráta sluchu při: anomálii zvukovodu a středouší s těžkou převodní nedoslýchavostí; chronickém výtoku ze středouší; stavech po kofochirurgických operacích; při neřešitelných alergiích na tvarovku; špatném efektu sluchadla na vzdušné vedení; při jednostranné hluchotě 1 ks / 5 let 17.391,00 Kč / 1 ks ne</t>
  </si>
  <si>
    <t>Pozn.: Na základě znění projednaného v Komisi probíhají konzultace mezi MZ ČR a Českou společností otorinolaryngologie a chirurgie hlavy a krku (prof. Chrobok) k formálním úpravám textu u sluchadel. Případné úpravy, domluvené s OS a zdravotními pojišťovnami, budou přidány jako dodatečná poznámka k zápisu.</t>
  </si>
  <si>
    <t>o Řečové procesory přechodná ustanovení – opětovné dotazy, zda platí od 1. prosince 2019 lhůta 7 nebo 10 let pro výměnu řečového procesoru. Má vliv i na ostatní skupiny. Mgr. Hlaváčová – jak vykládat přechodná ustanovení? Ing. Přikrylová – Úhrada byla 75 % a bez užitné doby stanovené zákonem. Podmínky jsou dle doby vydání, právní výklad je jasný – když ZP vydán v říjnu, tak platí pravidla v době vydání a tedy 10 let, a když vydán od 1. 12. 2019, tak dle nových podmínek dostane další po 7 letech. V minulých letech při změně zákona byla u vozíků změna z 5 na 7 let, a bylo jasné stanovisko MZ ČR, že se další výdej řídí podmínkami v době výdeje. Mgr. Lauschmann – interpretovat musíme stejně, ať už lhůtu zkracujeme či prodlužujeme. Kdybychom prodlužovali lhůtu, tak nastavíme požadavek na životnost delší, než se kterým výrobce při zařazení prostředku do úhrad a výdeji počítá, a nedokáže jej splnit. Mgr. Hlaváčová – jde o individuální případy. Ing. Krupička – výměny jsou již pro dospělé (děti vyrostly), nutné nepodporovat kochleární implantáty pouze jedné firmy (Cochlear). Implantace nespadá do ZP na poukaz, jde o ZUM, tedy i kdyby byl dnes vyměněn, tak má jako ZUM správně 10 letou dobu. Implantovaný ZP je ZUM a mělo by být tedy vyměněno po 10 letech, ale rozumně jsme se dohodli a bereme už po 7 letech. Ing. Přikrylová – můžete nám poslat jiné právní stanovisko a budeme se jím zabývat. Předseda – na příštím jednání se můžeme k tématu vrátit.</t>
  </si>
  <si>
    <t>• Ing. Přikrylová VZP ČR</t>
  </si>
  <si>
    <t>o opravy přístrojů pro sekvenční tlakovou lymfodrenáž (1/20 Z) – řádek 38, změna popisu na „úhrada pouze u ZP ve vlastnictví pojišťovny“, jako je tomu u dalších řádků. S návrhem souhlasí SZP ČR a z důvodu nápravy formálního nedostatku není žádáno o stanovisko odborné společnosti. Předseda – jde o formalitu. Odsouhlasena změna popisu na „úhrada pouze u zdravotnických prostředků ve vlastnictví pojišťovny“.</t>
  </si>
  <si>
    <t>Dohodnuté znění:</t>
  </si>
  <si>
    <t>Členění oprav a úprav</t>
  </si>
  <si>
    <t>38.</t>
  </si>
  <si>
    <t>opravy přístrojů pro sekvenční tlakovou lymfodrenáž</t>
  </si>
  <si>
    <t>úhrada pouze u ZP ve vlastnictví pojišťovny</t>
  </si>
  <si>
    <t>J16;PRL; po schválení zdravotní pojišťovnou</t>
  </si>
  <si>
    <t>lymfatický edém</t>
  </si>
  <si>
    <t>–</t>
  </si>
  <si>
    <t>o 02.01.01.01 (2/20 Z) – návrh na změnu indikačního omezení a úhradového limitu z 24 h na 4 h – nesouhlas ČUS ČLS JEP – Ing. Přikrylová – změnila se doba ze 4 na 24 h – téměř každý vychází jako inkontinentní pacient, nezměnil se počet ml. Odborná spol. s úpravou nesouhlasí. Spousta doporučení na internetu má stále napsáno 4 h. Předseda – oba zástupci ČUS ČLS JEP jsou mimo ČR, jako lékaři ovšem většinou pracujeme s dobou za 24 h. Oboje jsou však extrémy. Nutné přenechat na další jednání, až budou přítomni. Těžce inkontinentním ale ZP nestačí a lehčí inkontinentní by zas mohli ZP rozdávat. Dořešíme příště. Mgr. Hradecká Czech Med – souhlasíme se separátním jednáním pojišťoven a odborné společnosti, chtěli bychom se také účastnit. Urologové chtěli změnu ze 4 na 24 h, dříve bylo 150 ml na 4 h a vycházeli lehce inkontinentní. Potřeba určit relevantní stupně úniku moči v ml. Ing. Krupička – správně jsou oba testy – 4h pro skupinu inkontinence 1 a 24 h pro ostatní pacienty. Nelze i u 1 vynásobit 6x – jiné testy dohodnout, přepsat metodiku s urology. Mgr. Civín souhlasí s Mgr. Hradeckou. Zdravotní pojišťovny budou jednat na separátních jednání k inkontinenci.</t>
  </si>
  <si>
    <t>o Inkontinenční pomůcky a doplatky (viz Přikrylová – inkontinence doplatky) – letáky jsou s velkými slevami, ale slevy neplatí pro předepsání na poukaz – např. udávají slevu 20 %, ale když je hrazeno z v.z.p. tak už sleva není. S právníky řešíme a máme právní stanovisko, že nabídky nejsou protizákonné, ale je to jasný podnět ke snížení výše limitu úhrady nebo snížení cen. Z reklam je zřejmé, že firma či dodavatel má na proplácení doplatku zpět, či dávat balení navíc. Ovšem na poukaz je jasné, že je potřeba snížit úhradu či navýšit počet kusů za stejnou úhradu. Náklady stoupají každoročně v milionových částkách. Návrh novely k § 32 odst. 4 zákona o veřejném zdravotním pojištění, nově se bude vztahovat i na ZP, po nabytí účinnosti již tato praxe nebude možná. Ing. Přikrylová – není zcela jisté, zda se bude vztahovat zákon i na tyto praktiky – obchází se, pacient dostane účtenku na zaplacený doplatek a příště za doplatek dostane refundaci. Mgr. Civín – je čistě na výrobci za kolik bude prodávat. Odpouštění zákonných doplatků je nekalá soutěž. Máme stejné stanovisko, že to není protizákonné, rozhodně to ale není etické. Pokud pomůže možnost regulace, budeme rádi. Kopecký (ČLnK) – nelíbí se nám tato praktika, také nás lékárny obesílali, abychom slevy pacientům rozdávali. Jsem rád, že v návrhu bude upraveno. Výdejce může dát slevu, ale tak, že pacient bude méně doplácet – profitovat pak bude pacient i pojišťovna. Mgr. Zahálka – slevu dělá výrobce a ne výdejna. Výdejna vydá správně, ale do procesu vstupuje další subjekt, a to je špatně. Předseda – je dobré, že jsme navrhli 2% spoluúčast, tím bude kontrola, protože tento problém jde jinak mimo naši Komisi. Mgr. Hradecká Czech Med – jsme také poškozováni, trváme na vybírání doplatků. Nebojí se, že by konali přestupek, potřeba upravit, že obcházení je pod pokutou – nevyplatí se jim pak podstupovat toto riziko, např. připsat do legislativy k regulaci reklamy. Mgr. Lauschmann – cílem je, že ZP dostaneme do stejného režimu jako léčiva. Pokud u léčiv funguje, je šance, že u ZP bude také. ČLnK – u léčiv funguje, lze umožnit slevu pouze při výdeji.</t>
  </si>
  <si>
    <t>o Dalším vzneseným problémem ze strany ČLnK - v číselníku SÚKL je úhrada v % a u některých není % úhrada, např. u inkontinence. Ing. Beneš – jde o problém s řádky v datovém rozhraní. Ing. Přikrylová – úhrada z v. z. p. má kolonku UHR 1-3 a nešlo by tam dát více variant, které máme u inkontinence. Je tu možnost rozšíření datového rozhraní, ale s tím za VZP ČR nesouhlasíme – při vykazování K-dávek lze dodatečně dopočítat. Lékárny mohou upravit ve svých systémech k daným úhradovým skupinám, nemusí být nutně upravováno u všech subjektů a navyšovat tak další náklady na všech stranách. Ing. Beneš – fakticky se hradí UHR 1-3, pokud se uplatní sleva. Ví se reálná cena, předává se také informace o výši doplatku – lze tedy dopočítat, zda dodrželi 15 %. Ing. Přikrylová – k diskuzi je celý číselník, do číselníku se zařadilo chybně balení 100 ks proužků, i když je limit 50 ks, tam pojišťovny ztrácejí kontrolu. Toto je na separátní diskuzi mezi pojišťovnami, lékárníky a SÚKL. ČLnK – jsme pro, dnes se vydává nový číselník strojově, opět jsou technické chyby, v únoru se sejdeme nad definitivní technickou metodikou číselníku.</t>
  </si>
  <si>
    <t>o Diskuze k určení jednotné stupnice dle Nortonové (viz Přikrylová – stupnice dle Nortonové), podpora SZP ČR. Písemné stanovisko prim. Mosese. Předseda poděkoval paní Faltýnkové, Ing. Krupičkovi a prim. Mosesovi, již máme jako podklad jasný e-mail s tabulkou. Musí se vyzkoušet v praxi. Ing. Krupička – u nás v SZP ČR se stupnice Nortonové používá asi 5 let, dělali dle odborných publikací, což je ovšem jiné než v zákoně. Díky spolupráci s paní Faltýnkovou a s prim. Mosesem byla připravena tabulka k vyhodnocení. Pojišťovny zveřejní ve svých metodikách, není nutná úprava zákona. Domluvená tabulka viz Příloha 1.</t>
  </si>
  <si>
    <t>o Implementace DUPV, dotaz k registraci na SÚKL (viz Přikrylová – implementace DUPV) – Ing. Přikrylová – na konci roku přišel dotaz, změnou zákona dojde u kódů DUPV k tomu, že bude více ZP součástí jednoho kódu, dojde ke změně výše úhrad –jiná skupina a dodavatelé se ptají, jak k tomu bude SÚKL přistupovat. SÚKL – proces ohlášení probíhá v souladu s legislativou, máme procesy, jak řešit – přes infolinku od 9-15 h, ať se ozvou. Ing. Přikrylová – máme říct, že se mají ozvat přímo SÚKL? Ano.</t>
  </si>
  <si>
    <t>• Mgr. Lauschmann – novela zákona č. 48/1997 Sb.</t>
  </si>
  <si>
    <t>o Diskuze k vlivu na názvy výrobků – „individuálně zhotovené/ý/á“ bylo upraveno na „na zakázku“ i tam, kde se toto slovní spojení vyskytovalo samostatně. – na zakázku to mají uvedeno na obale, jinak asi není třeba řešit. Ing. Hrbek – vyřešilo se implementací do zákona, výrobci se přizpůsobí zákonu.</t>
  </si>
  <si>
    <t>o Ve 3. sloupci jsme smazali u diabetických ZP „dle platné harmonizované technické normy“, protože dle právníků nelze takto odkazovat, když nezajistíme její zveřejnění, což je problematické. (Mgr. Peiger) – pro informaci, techn. normy se uplatní, ale nebude na ně odkaz v příloze.</t>
  </si>
  <si>
    <t>o Ing. Hrbek 8. 10. navrhuje sjednotit sériově zhotovované vs. zhotovené. Konsensus Komise – sjednotíme v návrhu novely na „zhotovené“, změna se projeví u různých návleků.</t>
  </si>
  <si>
    <t>• Tzv. „bílý program“ – bod pro informaci do zápisu, 50% úhrada navržena, viz zápis z 20. 11. 2019 bílý program. Aktuální stav?</t>
  </si>
  <si>
    <t>o Zdravotní pojišťovny oslovily dodavatele o možnost 100% úhrady u tzv. "bílého programu", ohlašovatelé mají problém výrobky bílého programu ohlásit na SÚKL, nesplňují podmínky. Předseda – lepší dát úhradu 100 % než 50 %, poté probíhá jen mezi výrobcem a pojišťovnami</t>
  </si>
  <si>
    <t>a nevstupuje do toho MZ ČR ani naše Komise. Pojišťovny uvedly, že rychlejší by bylo řešení 50% úhrady, není zřejmé, jaké zvolit sdílení rizik a celkově postup pro tvorbu risk-sharingové smlouvy je složitější. Zajištění pacientů by bylo rychlejší a dostupnější s 50% úhradou. Bílý program nebyl plně hrazen u většiny ZP ani za platnosti minulé legislativy. Zatím byly pokusy o komunikaci s MPSV bez efektu, nikdo nedostal od MPSV odpověď. Není zatím reakce ani na dopis pana ministra, ani na interpelaci předsedkyně zdravotního výboru prof. Adámkové. Pelikánová – nebráníme se jednat s MPSV, vyjednali jsme s VZP ČR uzavírání smluv s dodavateli. Ing. Přikrylová – v prosinci jsme nestandardně oslovili dodavatele s výzvou, zatím ovšem nepřišla žádná žádost o 100% úhradu, jedinou reakcí je dotaz jednoho dodavatele, který by rád podal žádost o úhradu, ale když naposledy chtěl zařadit mezi ZP, tak byla reakce tehdejšího vedení MZ ČR, že se nejedná o ZP, ovšem to byl zcela jiný postup dle zákona. Nechce se hlásit na SÚKL, obává se, že neprojde. Jde o českého výrobce a musí se ohlásit do RZPRO, zatím se neobrátil ani na SÚKL. MUDr. Foit SÚKL – pokud podají žádost, do 30 dní ji vyřídíme, neřekneme předem, že se nejedná o ZP, dokud nedodají podklady dle současné legislativy, podle kterých posoudíme. Dodnes nepřišla ohledně tzv. bílého programu žádná žádost ani pojišťovnám, ani SÚKL. Ředitel Kotík – jednání proběhlo na pojišťovnách, původně s nimi domluva na 50% úhradě přes Souhlas MZ ČR, poté změna na 100 %. Pojišťovny zveřejnily na svých webech metodiky, jak se máme přihlásit (dne 20. 12.) – metodiku jsme prostudovali a požadavky obnášejí 23 bodů ke schválení, jeden bod (w) je nesplnitelný – doložit ceny úhrad v zemích EU – jak máme doložit? Jako výrobci jsme podali přihlášku, žádost o zařazení do RZPPRO, po zpracování přišlo zahájení, dva dny zpět přišlo přerušení správního řízení. Český výrobce musí registrovat v RZPRO, to musí předcházet žádosti na pojišťovnu o 100% úhradu nekategorizovaného ZP. Pro levné prostředky je to ekonomicky těžko zvládnutelné. Mgr. Pelikánová – náměstek VZP ČR nám slíbil, že smlouvy budou jednoduché a nákladovou analýzu udělají samy pojišťovny. Ing. Přikrylová – to platí, nákladová efektivita bude vyžadována u inovativních ZP. Ing. Beneš – požadavky vycházejí z dikce zákona, jde o náležitosti, které jsou potřeba k přihlášení na SÚKL u všech zdravotnických prostředků. U žádosti o úhradu 50 % je to trochu jednodušší, ale pak to jde přes Komisi, souhlasy pojišťoven a Souhlas MZ ČR. Předseda – pokud se zařídí přes MPSV, tak budou výrobky podstatně levnější, bude konkurence a výrobcům odpadne složité testování. Bohužel při hrazení ze systémů MPSV dostávají příspěvek až po 4-5 měsících, to je od MPSV velmi pozdě, měli by to zrychlit, neměl by to být argument proti úhradě od MPSV. V době, než je vyřízeno, lze řešit půjčením ZP nebo pacient zaplatí ze svého a může zpětně nechat od MPSV proplatit až několik měsíců zpětně.</t>
  </si>
  <si>
    <t>o SVPZP – pro firmy je proces finančně a časově náročný, nemůžeme je donutit registrovat se ke 100% úhradě, neumí podmínky splnit, nemáme správné ZP, tak jak zákon požaduje. Ředitel Kotík – systém je nastaven, výrobci podají žádost, jsou to skutečně podklady, které jsou potřeba i poté pro SÚKL, ale je to značná investice a výrobce nemá jistotu, že bude žádost schválena a půjde o desítky žádostí. Ing. Přikrylová – 100% úhrada je určena pouze pro inovativní ZP, bílý program je domluven jako jediná výjimka, přerušení správního řízení na SÚKL má jistě svůj důvod. Máme nastaveny zdravotně pojistné plány, toto je bude překračovat. Potřebujeme k tomu tedy odůvodněné podklady, proč hodláme hradit, přestože se nejedná o inovativní ZP. Ing. Krupička – pojišťovny si rozhodně nemohou vybírat dodavatele, to by bylo zjevné poškození dodavatelů, zkrátka buď splňuje požadavky či ne.</t>
  </si>
  <si>
    <t>Naše požadavky jsou standardní, to by byl celý zákon o v. z. p. byrokratický. Metodika jen kopíruje zákon. Kdybychom nějakou žádost dostali před sepsáním metodiky, řešili bychom to i bez ní. Ing. Přikrylová – nemáme problém ukázat vzorové žádosti s požadavkem o úhradě v jiných zemích dle původního bodu 13. Ing. Přikrylová – nebudeme postupovat proti zákonu. Ing. Beneš – ani finanční strop nelze k těmto ZP stanovit ke 100% úhradě. Teď je otevřena vyhláška MPSV (č. 388/2011 Sb.) a mohou to tam vyřešit. Předseda – náměstkyně Jirková řekla, že to tam dávat nebudou. Petrenko – 12 let již žádáme MPSV o spolupráci s pacientskými organizacemi, ale nechtějí spolupracovat, nemohou se tam pacienti vůbec dostat. Ministryně Marxová kdysi souhlasila, aby s pacienty za MPSV spolupracovali a pověřila tím náměstkyni. Ale paní náměstkyně paní Petrenko sdělila, že nemá zájem spolupracovat, a to se děje opakovaně již 12 let. Ředitel Kotík – připravil se rigidní systém, aby nebyl zneužíván. Ohýbáme teď systém, snažíme se dostat bílý program mezi inovativní ZP. Chápu pojišťovny, že se obávají kontrolního úřadu. Úplně souhlasím s panem předsedou, garantovat počet ZP, když počet neví ani výrobce, a to ani počty vydané na poukaz ani počty prodaných na volném trhu. Mgr. Zahálka – od počátku víme, že bílý program může být problematický. SÚKL dle zákona o ZP rozhoduje o zařazení, zda jde o ZP, jinak posílá dotaz na Evropskou Komisi – to také v případě, kdy je to u nás začleněno jinak než v EU. Ing. Přikrylová souhlasí s Mgr. Zahálkou. SÚKL by neměl vyvěšovat výzvu dodavatelům – je to podpora jednoho ZP na úkor jiných, ale snažíme se řešit. Ředitel Kotík – vydiskutujeme si problémy. Předseda – 100% úhrada je umožněna, dál jde problém již mimo možnosti naší Komise i MZ. MZ už udělalo vše, aby to mohlo být hrazeno, ale musí se výrobky ohlásit. Příště opět bude diskutován vývoj, ale přes rezort zdravotnictví to zatím není legislativně moc reálné. Mělo to tedy být ve vyhlášce MPSV. Závěr Komise – jsme znepokojeni, že MPSV zcela nereaguje. Komise doporučuje jednání MZ a MPSV, připomínkovat vyhlášku MPSV.</t>
  </si>
  <si>
    <t>▪ Dodatečná poznámka MZ ČR – v den jednání se pan ministr setkal s paní ministryní Maláčovou, která odmítla bílý program řešit, protože dle jejího názoru stojí mnoho peněz. Nadále se budeme snažit jednat s MPSV a problematiku řešit.</t>
  </si>
  <si>
    <t>MZ ČR ve spolupráci s paní Faltýnkovou zaslalo na MPSV připomínky k vyhlášce č. 388/2011 Sb., o provedení některých ustanovení zákona o poskytování dávek osobám se zdravotním postižením. Připomínky k bílému programu zaslala také další připomínková místa, ale MPSV připomínky neakceptovalo.</t>
  </si>
  <si>
    <t>▪ Dodatečná poznámka předsedy – pokud se nenajde obecná cesta dohody, jak tyto finance realizovat, zajistit, refundovat či přerozdělit, nebo postiženým alespoň částečně vyplatit, bude od 26. 5. 2020 v ohrožení mnohem více zdravotnických prostředků než pouze „bílý program“.</t>
  </si>
  <si>
    <t>• SPL ČR:</t>
  </si>
  <si>
    <t>o Odstranění interpunkční nejasnosti v indikačním omezení zdravotnických prostředků „02.01.01.“ V indikačním omezení je nejasná formulace (viz SPL ČR interpunkce)</t>
  </si>
  <si>
    <t>Mgr. Lauschmann – prosím vyřešit problém interpunkce během jednání s OS o nastavení skupin inkontinence. Dáme interpunkci dle návrhu. Mgr. Lauschmann – za MZ připravíme do měsíce formální úpravu interpunkce v celé příloze č. 3, sjednocení, zašleme členům Komise k připomínkám, zde poté odsouhlasíme. Souhlas s návrhem. Na indikační omezení má</t>
  </si>
  <si>
    <t>interpunkce velký vliv, následně ji musí zkontrolovat příslušné odborné společnosti ČLS JEP (OS).</t>
  </si>
  <si>
    <t>o Návrh na rozšíření preskripce o PRL, aktuálně navržený stav do novely viz příloha „SPL ČR – rozšíření PRL dle stanovisek VZP ČR a SZP ČR“, žadatelé sbírají podklady pro další návrhy. Konsensus k aktuálně přidaným? Prim. Krawczyk – diskutovali jsme s OS, shodli jsme se, praktici souhlasili, že nebudou navrhovat některé ZP, proti kterým byly pojišťovny. Vznikla shoda s návrhem novely. MUDr. Šoupal – souhlasím, jednáme aktuálně s PRL ohledně reformy s DM. Připomínkujeme doporučený postup diabetologa mezi OS. Je někdo proti odsouhlaseným položkám v návrhu novely? Není nikdo proti.</t>
  </si>
  <si>
    <t>• Chodítka – bod pro informaci do zápisu – jeden opakovaný podnět na MZ, že užitná doba chodítka 5 let stanovená výrobcem neodpovídá a je potřeba hradit opravy, cirkulovat, případně změnit na 4 roky, což je prý skutečná užitná doba. Dále navrátit do zákona o sociálních službách (108/2006 Sb.), aby opět půjčovny pomůcek mohly financovat opravy a nákupy pomůcek z dotace na sociální službu jako součást odborného poradenství. (MZDR 42877/2019/CAU) – SZP ČR návrh projednala s dodavatelem Meyra, podle nich je minimální užitná doba adekvátní a dostačuje, stačí dodržovat návod k použití, v praxi s tím není problém. Problém zákona o sociálních službách spadá do gesce MPSV.</t>
  </si>
  <si>
    <t>Ředitel Kotík – doporučuje ponechat původní návrh a neměnit chodítka na dvě skupiny, bodová a kolová, jak je v návrhu novely. Ing. Krupička – za pojišťovny jsme chtěli změnu, aby všechny chodítka byla hrazena bez RL. Původně byla OS proti. Dražších chodítek je menší část, více je levnějších. Mgr. Lauschmann – zohlednili jsme maximálně diskuzi na dubnové Komisi, kde nebyla dosažena jednoznačná shoda a nebyl jednoznačně dohodnut ani úhradový limit. Do příště lze vyjednat nový návrh, který by byl plně konsensuální. Snaha je hradit co nejvíce, stanovila se cena (nejnižší úhradový limit ze sloučených úhradových skupin), a nad limit schvaluje RL do neomezeného limitu. Lze zrušit a dát pevný úhradový limit bez RL. Ředitel Kotík – souhlasí, aby nevybočovalo ze stromu. Ostatní skupiny jsou jednoznačnější a blíží se zaměnitelným produktům.</t>
  </si>
  <si>
    <t>Předseda RHC ČLS JEP chce, aby nebylo schvalování RL, a aby se nesáhlo na dětská chodítka, ta se nemění. 95 % prodejů jsou čtyřkolová chodítka. Předseda – byl jsem na tom jednání, nechceme RL, ale to je přání lékařů, pojišťovny potřebují kontrolu, zde u položek nad limit. Lze se zbavit RL, ale poté musí být stanoven limit a zbytek pak doplácí pacient, je již zastropovaná úhrada bez výjimek, aktuální návrh umožňuje nulovou spoluúčast, ale dle výkladu pojišťoven je nepřesně formulován. Ing. Beneš – necháme na další jednání. Je potřeba najít lepší řešení, než je navrženo v novele.</t>
  </si>
  <si>
    <t>Sejdou se s pojišťovnami a domluví konsensuální řešení, které příště schválíme.</t>
  </si>
  <si>
    <t>• Faltýnková – diskuze k úhradám vozíků – Faltýnková – problémy s preskripcí, výklad indikačních omezení – u aktivních vozíků: „zachovalá funkce horní končetiny a pro vysoce aktivního uživatele“, co to znamená? Asi zachovalá funkce horních končetin? – shoda, bude upraveno na „zachovalá funkce horních končetiny a pro vysoce aktivního uživatele“.</t>
  </si>
  <si>
    <t>o Kdo je „vysoce aktivní uživatel“? – Ing. Krupička – zde je řešením odborná metodika, poté není třeba měnit zákon. Dáme do metodiky a poté do úvodních definičních ustanovení. Projednají pojišťovny s OS a pacientskou organizací. Dáme do metodik pojišťoven, zasáhne to úzký okruh lidí. Předseda – je v zákoně, ale není definováno, co to znamená. Ing. Krupička –</t>
  </si>
  <si>
    <t>v individuálkách s tím počítáme, vyřešíme metodicky. Prim. Krawczyk – vycházíme z mezinárodních doporučení pro uživatele protéz, tam je přesně stanoveno, co je vysoce aktivní uživatel, pro vozíčkáře horší aplikace.</t>
  </si>
  <si>
    <t>o Podnět z RÚ Hrabyně – VZP ČR nechce hradit k variabilním a aktivním vozíkům příslušenství, mělo by být v základu. MUDr. Tyblová – u každého vozíku se hradí dle úhradové skupiny, je zcela jasné, co má obsahovat, dle definice úhradové skupiny. Většina žádostí nemá zdůvodněno příslušenství, doptáváme se tedy, zda je např. mimo základního pásu (který má vozík v základu) indikován jiný a proč. Potřebujeme medicínské zdůvodnění, proč když je to v základu vozíku, tak chce lékař něco jiného. V odborných RHC ústavech vedou podrobnou dokumentaci. Lékaři si musí dávat pozor na to, co už je v základu, protahuje se to kvůli podkladům. Faltýnková – lékaři skutečně často nezdůvodní dostatečně.</t>
  </si>
  <si>
    <t>o 10 % spoluúčast u příslušenství elektrických vozíků pro nejtěžší pacienty dělá až 30.000 Kč, přitom dříve bylo hrazeno plně. U aktivních vozíků je o polovinu nižší doplatek, tam v pořádku. Nelze zastropovat jako u protéz, každý má jiné příslušenství. Ing. Krupička – chtěli jsme elektrický polohovatelný vozík jako další úhradovou skupinu, ale bylo loni zamítnuto na PS. Argumentací bylo, že ne všichni potřebují všechny tři druhy příslušenství. Není řešením zastropování či výjimky, udělejme novou úhradovou skupinu s danou úhradou. Ředitel Kotík – je mnoho skupin, nemusí být např. vozík s polohováním zad, jsou také jiné funkce než polohování. Ing. Krupička – vytvoříme extra úhradovou skupinu pro příslušenství vozíků x k úhradové skupině x. K 07.01.03 by bylo přesně specifikováno příslušenství pro další úhradovou skupinu. Jednat s VZP ČR a SZP ČR, tedy navrhujeme jednat najednou s chodítky.</t>
  </si>
  <si>
    <t>o Vlastnictví ZP – doplatky nad 2.000 Kč za základní provedení ZP. Ing. Beneš – pokud je doplatek vyšší, tak je možná dohoda pojištěnce a pojišťovny na vlastnictví ZP, případně je možnost zvolit vozík s doplatkem do 2 000 Kč. Doplatek pojištěnce u stejného ZP je – v režimu cirkulace i při vydání do vlastnictví – vždy ve stejné výši. Pokud je však vozík vydán do vlastnictví pojištěnce, je rozdíl z hlediska úhrady oprav z v. z. p. Faltýnková – když nechce do osobního vlastnictví kvůli opravám a pojišťovna nechce uzavřít smlouvu, tak nabídne pojišťovna srovnatelný vozík s nižší úhradou. Nedá se pak uzavřít smlouva, pojišťovna pak nemůže dál cirkulovat. Ředitel Kotík – Většina vozíků je uhrazena, limit je pro většinu dostatečný.</t>
  </si>
  <si>
    <t>• Ředinová – diskuze ke stomiím – u stomických pomůcek pro děti do 6 let je možné využít v indikovaných případech dvojnásobné množství jen u pomůcek s malou lepící plochou, které používají miminka a batolata (starší jen na píštěle), nadlimitní změnu nelze využít u předškoláků. Pomůcky s větší lepicí plochou by měly mít také dvojnásobný limit, cena je u nejčastěji používaných vypouštěcích sáčků jednodílných stejná. Všechny děti do 6 let by mohly mít dvojnásobnou úhradu? Ing. Krupička – v zákoně je počet kusů, zlevnění pomůcek by nepomohlo. Není omezena velikost v zákoně. Malá lepicí plocha množstevní omezení 60 ks měsíčně nebo 120 ks u 03.05.01.02 (30 a 60 ks u 03.05.01.01) pro děti do 6 let. K diskuzi, aby bylo bez malé lepící plochy a výměna 2x častěji. Ing. Ředinová připraví návrh s konkrétními změnami a zdůvodněním, stanovisky, zašle do 20. února pojišťovnám, po nalezení konsensu paní tajemnici a příště můžeme odsouhlasit. Ing. Přikrylová – nelze do všech kategorií pustit, bude dopad do rozpočtu, projednáme omezení dle ekonomického dopadu.</t>
  </si>
  <si>
    <t>o 10 % pacientům se stomií nestačí jedna pasta. Zákonem je dán limit 1 ks/měsíc. Jak žádat o navýšení úhrady? Při překročení počtu lze přes RL? Ing. Přikrylová – vyšší počet nelze přes</t>
  </si>
  <si>
    <t>RL, zákonem stanovené limity platí. Za VZP ČR jsme připravili analýzu skupiny ochranné a čistící prostředky – velmi rychle vzrůstají náklady na tyto ZP, ze 60 mil. na 150 mil. Kč za posledních pár let, balík peněz je jen jeden, bavit se, co je potřeba nejvíce – např. vyřadit deodorační ZP pro stomiky, které byly zařazeny dle rozhodnutí ministra po nekonsensu Komise. Nutné někde ubrat, hradit to nejúčelnější, zde náklady rostou neuvěřitelným tempem. Opět jedině změna zákona, nalézt kompromis, tedy např. ubrat ty deodorační, které nemají k úhradě žádný medicínský důvod. Ing. Ředinová za sebe říká, že by s tím neměla problém, zjistí. Je potřeba sepsat standardní návrhy dle Metodiky a domluvit stanoviska ČLS JEP a pojišťoven, připomínáme, že deadline k zaslání všech podkladů pojišťovnám je 20. února 2020.</t>
  </si>
  <si>
    <t>o Do prosince se hradily vyrovnávací proužky, aby se vyrovnalo břicho pro nalepení podložky. V metodikách pojišťoven je, že je dostane pouze k dvojdílnému systému. Měli by mít možnost všichni stomici. Bylo to do prosince a je v návrhu novely zákona. Ing. Krupička – pod pojmem podložka jsou také všechny ostatní podložky. Potřebujeme výklad, co je podložka. MZ ČR zašle pojišťovnám na hlavičkovém papíře oficiální výklad, ty zadají změnu do metodik.</t>
  </si>
  <si>
    <t>• MUDr. Šoupal – baterie nejsou ZP, ovšem máme je v zákoně u náplasťových inzulinových pump. Došlo k dohodě, ale nelze je přihlásit SÚKL. Natvrdo to ale někteří zkusili a vyšlo jim to. Daly se řádky k věcem nezařaditelným. Ing. Přikrylová – právní stanovisko, zda hrazeno být musí, nesplní SÚKL, a tedy neuskutečnitelný nárok pojištěnce – baterie u náplasťových inzulinových pump (05.03.03.04, resp. 05.03.05.03 – sady baterií k inzulínové pumpě) a u laryngů (10.07.02.02 – akumulátory k elektrolaryngům, kompletní sada 2 baterií k elektrolaryngu). První návrh je dát do § 15 odst. 12, že se ze zdravotního pojištění na základě předepsání na poukaz hradí z přílohy č. 3 také uvedené příslušenství. Neměli by nic dokládat k bateriím. Ing. Krupička – řádek by také mohl být mezi opravami – výměna baterie, obejde tím registraci SÚKL, bude jako služba. Vyjednáme s pojišťovnami do 20. 2. – škrtnout baterie a dát do tabulky č. 3 do úprav a oprav, Ing. Krupička návrh připraví.</t>
  </si>
  <si>
    <t>Příští jednání se bude konat dne 16. 4. 2020 v místnosti 223k a následně v cca půlce září, přesný termín domluvíme na dubnovém jednání.</t>
  </si>
  <si>
    <t>Zdravotní pojišťovny žádají o zaslání návrhů se všemi přílohami do 20. 2. 2020.</t>
  </si>
  <si>
    <t>Materiály a jména přizvaných expertů pro jednání dne 16. 4. 2020 zasílají členové Komise tajemnici do 25. 3. 2020 včetně, později zaslané či neúplné návrhy budou přesunuty na příští jednání.</t>
  </si>
  <si>
    <t>V Praze dne 23. 1. 2020 zapsala Ing. Irena Drugdová</t>
  </si>
  <si>
    <t>Příloha č. 1 Domluvená tabulka hodnocení rizika dekubitů</t>
  </si>
  <si>
    <t>Pro posouzení indikačních kritérií v případě preskripce antidekubitních zdravotnických prostředků se vždy vypočte skóre dle tabulky pro hodnocení rizika:</t>
  </si>
  <si>
    <t>Základní tabulka hodnocení rizika</t>
  </si>
  <si>
    <t>Motivace a ochota ke spolupráci</t>
  </si>
  <si>
    <t>Věk</t>
  </si>
  <si>
    <t>Stav kůže</t>
  </si>
  <si>
    <t>Souběžná onemocnění</t>
  </si>
  <si>
    <t>Somatický stav</t>
  </si>
  <si>
    <t>Duševní stav</t>
  </si>
  <si>
    <t>Aktivita</t>
  </si>
  <si>
    <t>Pohyblivost</t>
  </si>
  <si>
    <t>Inkontinence</t>
  </si>
  <si>
    <t>Body</t>
  </si>
  <si>
    <t>Plná</t>
  </si>
  <si>
    <t>&lt; 10</t>
  </si>
  <si>
    <t>Intaktní</t>
  </si>
  <si>
    <t>Žádná</t>
  </si>
  <si>
    <t>Dobrý</t>
  </si>
  <si>
    <t>Jasné vědomí</t>
  </si>
  <si>
    <t>Chodící bez pomoci</t>
  </si>
  <si>
    <t>Malá</t>
  </si>
  <si>
    <t>Lehké změny</t>
  </si>
  <si>
    <t>Lehká forma</t>
  </si>
  <si>
    <t>Obstojný</t>
  </si>
  <si>
    <t>Apatie</t>
  </si>
  <si>
    <t>Chodící s pomocí</t>
  </si>
  <si>
    <t>Částečně omezená</t>
  </si>
  <si>
    <t>Občasná</t>
  </si>
  <si>
    <t>Částečná</t>
  </si>
  <si>
    <t>30 - 60</t>
  </si>
  <si>
    <t>Střední změny</t>
  </si>
  <si>
    <t>Střední forma</t>
  </si>
  <si>
    <t>Špatný</t>
  </si>
  <si>
    <t>Zmatený</t>
  </si>
  <si>
    <t>Závislý na invalidním vozíku</t>
  </si>
  <si>
    <t>Velmi omezená</t>
  </si>
  <si>
    <t>Převážně moč</t>
  </si>
  <si>
    <t>&gt; 60</t>
  </si>
  <si>
    <t>Těžké změny</t>
  </si>
  <si>
    <t>Těžká forma</t>
  </si>
  <si>
    <t>Velmi špatný</t>
  </si>
  <si>
    <t>Stupor až bezvědomí</t>
  </si>
  <si>
    <t>Ležící</t>
  </si>
  <si>
    <t>Zcela omezená</t>
  </si>
  <si>
    <t>Moč i stolice</t>
  </si>
  <si>
    <t>Výsledný součet pomáhá zařadit pacienta do jednotlivých rizikových skupin, a to pro jednotlivé úhradové kategorie takto:</t>
  </si>
  <si>
    <t>Stupeň rizika uvedený ve 48/1997 Sb.</t>
  </si>
  <si>
    <t>Potřebný počet bodů</t>
  </si>
  <si>
    <t>antidekubitní matrace + příslušenství</t>
  </si>
  <si>
    <t>07.06.01.01</t>
  </si>
  <si>
    <t>antidekubitní matrace s potahem</t>
  </si>
  <si>
    <t>nízké riziko vzniku dekubitů</t>
  </si>
  <si>
    <t>19 - 16</t>
  </si>
  <si>
    <t>07.06.01.02</t>
  </si>
  <si>
    <t>střední riziko vzniku dekubitů</t>
  </si>
  <si>
    <t>16 - 14</t>
  </si>
  <si>
    <t>07.06.01.03</t>
  </si>
  <si>
    <t>vysoké riziko vzniku dekubitů</t>
  </si>
  <si>
    <t>07.06.01.04</t>
  </si>
  <si>
    <t>velmi vysoké riziko vzniku dekubitů</t>
  </si>
  <si>
    <t>méně než 12</t>
  </si>
  <si>
    <t>antidekubitní podložky sedací a zádové do vozíků</t>
  </si>
  <si>
    <t>07.06.02.01</t>
  </si>
  <si>
    <t>antidekubitní podložky – sedací</t>
  </si>
  <si>
    <t>07.06.02.02</t>
  </si>
  <si>
    <t>méně než 14</t>
  </si>
  <si>
    <t>07.06.02.04</t>
  </si>
  <si>
    <t>antidekubitní podložky – zádové</t>
  </si>
  <si>
    <t>antidekubitní podložky ostatní</t>
  </si>
  <si>
    <t>07.06.03.01</t>
  </si>
  <si>
    <t>antidekubitní podložky</t>
  </si>
  <si>
    <t>07.06.03.02</t>
  </si>
  <si>
    <t>střední a vysoké riziko vzniku dekubitů</t>
  </si>
  <si>
    <t>méně než 16</t>
  </si>
  <si>
    <t>antidekubitní podložky polohovací</t>
  </si>
  <si>
    <t>07.06.04.01</t>
  </si>
  <si>
    <t>Antidekubitní podložky polohovací</t>
  </si>
  <si>
    <t>Pokud to zdravotní stav pacienta vyžaduje, může být přihlédnuto ke klinickému posouzení ošetřujícím lékařem, včetně podrobnějšího zdůvodnění potřeby pomůcky.</t>
  </si>
  <si>
    <t xml:space="preserve"> Mgr. Civín – úhrady byly nastaveny historicky a nenavyšovaly se.</t>
  </si>
  <si>
    <t xml:space="preserve"> závěr: je všeobecný souhlas s doplněním PL dle návrhu SZP u antidekubitních matrací.</t>
  </si>
  <si>
    <t xml:space="preserve"> individuálně zhotovované ZP – např. trupové ortézy – již bylo iniciováno jednání mezi zdravotními pojišťovnami a odbornou společností a bude příště projednáno</t>
  </si>
  <si>
    <t xml:space="preserve"> optické ZP pro děti – dnes budeme projednávat</t>
  </si>
  <si>
    <t xml:space="preserve"> akrylátové oční protézy – předloží kalkulaci k diskuzi, problém jinak vyřešen</t>
  </si>
  <si>
    <t>Full text zápisů</t>
  </si>
  <si>
    <t>popis nahrazen "úhrada pouze u ZP ve vlastnictví pojišťovny"</t>
  </si>
  <si>
    <t>Nesouhlas OS. Správně jsou oba testy, bude předloženo po separátním jednání</t>
  </si>
  <si>
    <t>Ing. Přikrylová (VZP)</t>
  </si>
  <si>
    <t>Ing. Krupička SZP</t>
  </si>
  <si>
    <t>Ing. Přikrylová VZP</t>
  </si>
  <si>
    <t>5/20 chodítka</t>
  </si>
  <si>
    <t>07.03.02.03</t>
  </si>
  <si>
    <t>snížit úhradový limit</t>
  </si>
  <si>
    <t>MUDr. Medek ČLS JEP</t>
  </si>
  <si>
    <t>06.01.01.01
06.01.01.02</t>
  </si>
  <si>
    <t>přidání odbornosti ORT</t>
  </si>
  <si>
    <t>Úkol vyplývající z jednání Komise ze dne 23. 1. 2020. Na základě jednání se zástupci odborné společnosti a zástupci pacientské organizace bylo navrženo ponechání současného uspořádání úhradových skupin chodítek bez schvalování RL a snížení úhrady u kategorie 4kolových chodítek. 
Úspora vychází max. 4 mil Kč.</t>
  </si>
  <si>
    <t>06.01.01.01
06.01.01.02
06.01.02.04</t>
  </si>
  <si>
    <t xml:space="preserve">Astrid Matějková, MUDr. </t>
  </si>
  <si>
    <t> V souvislosti s nově vydaným Seznamem zdravotnických prostředků předepisovaných na poukaz v rámci rozsáhlých změn závěru loňského roku došlo, zřejmě omylem, k výpadku možnosti preskripce ve skupině kompresivní terapie pro naši specializaci geriatrie. Dosud jsme mohli předepisovat. S ohledem na to, že náš obor se dlouhodobě zabývá léčbou chronických ran, mezi které patří chronické žilní bércové vředy, je nezbytně nutné pro zachování terapie lege artis mít možnost předepisovat adekvátní kompresivní terapii v léčbě vředů. Při její nemožnosti by navíc došlo k významnému prodražení péče, protože, jak je studiemi prokázáno, vředy se bez kompresivní terapie hojí výrazně déle než bez ní. Přitom vlastní kompresivní terapie je ve srovnání s léčbou prostředky vlhkého hojení, kterou předepisujeme, nákladově velmi nízká a tedy nákladově efektivní. V současné době, kdy došlo k výpadku možnosti preskripce z naší strany, musíme pacienty posílat k praktickým lékařům pro poukazy na kompresivní obinadla, což zatěžuje časově pacienty a nákladově zdravotnický systém návštěvou pacienta u dalšího lékaře. 
dopad: 0,-, resp. minimální, protože ty stejné pacienty zasílají k praktikovi, aby jim ZP předepsal</t>
  </si>
  <si>
    <t xml:space="preserve">8/20 příslušenství k trachostomickým kanylám </t>
  </si>
  <si>
    <t>10.05.01.13</t>
  </si>
  <si>
    <t>MUDr. Michal Zábrodský, Ph.D</t>
  </si>
  <si>
    <t>indikační omezení, množstevní omezení</t>
  </si>
  <si>
    <t>10.05.01.12</t>
  </si>
  <si>
    <t>10.07.01.01</t>
  </si>
  <si>
    <t>11/20 příslušenství k hlasovým protézám</t>
  </si>
  <si>
    <t>popis, množstevní omezení</t>
  </si>
  <si>
    <t>10.07.01.02</t>
  </si>
  <si>
    <t>duben 2020 per rollam</t>
  </si>
  <si>
    <t>9/20 příslušenství k trach. k. - ochranné roláky</t>
  </si>
  <si>
    <t>sluchadla bez návrhu, na základě diskuze v Komisi v rámci sluchadel plus dodatečný kosensus po jednání, viz dodatek k zápisu</t>
  </si>
  <si>
    <t>Indikační a množstevní omezení</t>
  </si>
  <si>
    <t>Ředinová (Pacientská rada)</t>
  </si>
  <si>
    <t>03.01.01.02
03.01.02.01
03.01.03.01
03.02.01.01
03.02.02.01
03.02.03.01
03.02.04.01
03.03.01.01
03.03.01.02
03.03.02.01
03.03.03.01
03.03.04.01</t>
  </si>
  <si>
    <t>13/20 stomické pomůcky 12 úprav</t>
  </si>
  <si>
    <t>01.02</t>
  </si>
  <si>
    <t>10/20 ZP pro vlhké hojení ran</t>
  </si>
  <si>
    <r>
      <t xml:space="preserve">Položka 01.02.06.01 spadá pod rámec této kategorie, položka však bude přesunuta do kategorie 10. Proto celá kategorie 01.02 bude upravena preskripčním omezením, že zdravotnické pomůcky v ní uvedené nelze použití jako příslušenství k hlasové protéze.  </t>
    </r>
    <r>
      <rPr>
        <sz val="11"/>
        <color rgb="FF000000"/>
        <rFont val="Calibri"/>
        <family val="2"/>
        <charset val="238"/>
        <scheme val="minor"/>
      </rPr>
      <t xml:space="preserve"> 
Je třeba její preskripci v této kategorizační skupině omezit. (přidat popis "nelze použít jako příslušenství k hlasové protéze")</t>
    </r>
    <r>
      <rPr>
        <sz val="11"/>
        <color theme="1"/>
        <rFont val="Calibri"/>
        <family val="2"/>
        <charset val="238"/>
        <scheme val="minor"/>
      </rPr>
      <t xml:space="preserve">
Dopad: 0 Kč</t>
    </r>
  </si>
  <si>
    <t>Navýšení počtu je dáno nutností měnit filtry minimálně 1x za 24 hodin, jedno balení tak vystačí na necelé 3 měsíce.
Max. dopad: 5.008.800   Kč/rok  (rozdíl proti stávající situaci 3.756.600 Kč/rok)</t>
  </si>
  <si>
    <t>Navýšení počtu je dáno „životností“ ochranného roláku. Pacienti udávají, že po opakovaném ošetření vypráním je rolák po cca 2 měsících nepoužitelný.
Max. dopad: 4.570.500   Kč/rok  (rozdíl proti stávající situaci 1.412.500 Kč/rok)</t>
  </si>
  <si>
    <t>Ke všem: současný stav vědění a optimální možnosti péče, hlavně v oblasti
rehabilitace hlasu laryngektomovaných a prevence zejména infekčních komplikací
v oblasti dolních cest dýchacích (potřeba těchto změn o to naléhavěji vyvstává
v současné hygienicko-epidemiologické situaci).
Navýšení počtu je dáno použitelností molitanové roušky. Při použití na více než 24 hod. dochází k nasáknutí roušky hleny, rouška se odlepuje, její využití je nehygienické.
max. dopad: 14.908.320   Kč/rok (rozdíl proti stávající situaci 7.454.160 Kč/rok)</t>
  </si>
  <si>
    <t xml:space="preserve">
Při návrhu novely z.č.48/97 Sb. v roce 2018 bylo po dlouhých jednáních dohodnuto, že dětem do 6 let může být v indikovaných případech předepsán dvojnásobek pomůcek (původní požadavek pacientské organizace a České asociace sester byl všem dětem stomické pomůcky bez limitu, dle potřeby).
V novele zákona je však zvýšený limitu uveden jen u skupiny s malou lepící plochou skupina 03.05. Systémy s malou lepící plochou jsou vhodné zejména pro novorozence a kojence. U větších dětí jsou vhodnější standardní stomické pomůcky, neboť v případě pomůcek s malou lepící plochou může docházet k častějšímu podtékání spojenému s drážděním kůže v okolí stomie. Tímto dochází ke zvyšování nákladů spojené s hojením podrážděné a bolestivé pokožky a nutnost použití dalších zdravotnických prostředků – příslušenství.
Dětských pacientů jsou jen desítky. V stomické poradně pro dětské pacienty v Ostravě evidují 20-30 pacientů ročně. Stav pacientů se mění, u většiny dětí do roka dochází k znovunapojení střev a zrušení stomie. V lednu měla sestra v péči 23 pacientů. Největší pracoviště, které se stará o dětské pacienty je v Praze FN Motole. Počet pacientů nepřekračuje 30 pacientů ročně. V Brně evidují do 20 pacientů. Jen čtvrtina používá pomůcky s větší lepící plochou než 7 cm. Ve všech poradnách používají převážně jednorázové vypouštěcí sáčky. 
Maximální možný dopad do rozpočtu by byl za celý systém přes 800 tis. Kč del VZP a SZP. (dle reakce předkladatele 250.000 Kč)</t>
  </si>
  <si>
    <t>Vysvětleno, konsensus</t>
  </si>
  <si>
    <t>přidání odbornosti GER</t>
  </si>
  <si>
    <t>Přesun do tabulky č- 3 - opravy a úpravy, bez změny v úhradách</t>
  </si>
  <si>
    <t>3/20 výměna baterií (přesun do tabulky č. 3 –
úpravy a opravy)</t>
  </si>
  <si>
    <t>Došlo k situaci, kdy se již do kategorizačního stromu dostaly jako samostatná kategorie zdravotnických prostředků na poukaz baterie (05.03.05.03 a 10.07.02.02), které ovšem nejsou zdravotnickým prostředkem, jelikož nenaplní příslušnou definici zdravotnického prostředku podle zákona o zdravotnických prostředcích (§ 2 ZZP). Jelikož baterie ze své povahy nejsou zdravotnickým prostředkem, nejsou zařazeny v Registru zdravotnických prostředků a nemají ani vedenu příslušnou dokumentaci, která by měla být předložena k ohlášení.
Dopad do rozpočtu: 0 Kč</t>
  </si>
  <si>
    <t>1/20 Opravy přístrojů pro sekvenční tlakovou lymfodrenáž Z</t>
  </si>
  <si>
    <t>2/20 Inkontinenční ZP Z</t>
  </si>
  <si>
    <t>3/20 výměna baterií (přesun do tabulky č. 3 – úpravy a opravy) Z</t>
  </si>
  <si>
    <t>07.01.03.04
07.01.03.05
07.01.03.06 
07.01.03.07</t>
  </si>
  <si>
    <t>4/20 příslušenství k elektrickým vozíkům (elektrická  polohování a joystick)</t>
  </si>
  <si>
    <t>Úkol vyplývající z jednání komise ze dne 23. 1. 2020 – potřeba vytvořit nové úhradové skupiny pro příslušenství k elektrickým vozíkům, aby se vyřešil problém, kdy u některých, velmi specializovaných typů příslušenství by doplatek pojištěnce (ve výši 10 % z ceny příslušenství) mohl mít za následek doplatek ve výši cca 3.000,- Kč za jedno příslušenství. To by mělo za následek celkový doplatek k jednomu EV, pro jednoho pojištěnce, ve výši až 8-12 tis. Kč. U mechanických vozíků je cena příslušenství mnohem nižší, než je cena elektrického příslušenství k elektrickým vozíkům, popřípadě je požadované vybavení pří součástí základního vybavení mechanického vozíku. U mechanických vozíků (včetně vozíků aktivních) k tak vysokým doplatkům, jako v případě elektrického příslušenství EV,  nedochází.
Dopad do rozpočtu cca 560 000 Kč</t>
  </si>
  <si>
    <t>5/20 chodítka Z</t>
  </si>
  <si>
    <t>6/20 elastická obinadla Z</t>
  </si>
  <si>
    <t>7/20 kompresivní ZP Z</t>
  </si>
  <si>
    <t>MUDr. Krawczyk ČLS JEP</t>
  </si>
  <si>
    <t>7/20 kompresní ZP (GER)</t>
  </si>
  <si>
    <t>6/20 elastická obinadla (ORT)</t>
  </si>
  <si>
    <t>nový  (přesun položky pro laryngektomované, v souladu s návrhem 10/20)</t>
  </si>
  <si>
    <t>13/20 stomické pomůcky (12 úprav) Z</t>
  </si>
  <si>
    <t>8/20 příslušenství k trachostomickým kanylám Z</t>
  </si>
  <si>
    <t>9/20 příslušenství k trach. k. - ochranné roláky Z</t>
  </si>
  <si>
    <t>10/20 ZP pro vlhké hojení ran Z</t>
  </si>
  <si>
    <t>11/20 příslušenství k hlasovým protézám Z</t>
  </si>
  <si>
    <t xml:space="preserve">12/20 náplasti k fixaci filtrů HME </t>
  </si>
  <si>
    <t>12/20 náplasti k fixaci filtrů HME N</t>
  </si>
  <si>
    <t>50 % N 3/20</t>
  </si>
  <si>
    <t>Zentiva k.s.</t>
  </si>
  <si>
    <t>MZDR 13605/2020/CAU</t>
  </si>
  <si>
    <t>Ing. Martina Šnáblová</t>
  </si>
  <si>
    <t>Hyruan One</t>
  </si>
  <si>
    <t>4/20 příslušenství k elektrickým vozíkům (elektrická polohování a joystick) N</t>
  </si>
  <si>
    <t>Souhlasí 95 % (vyjádřilo se 21 členů, z toho 20 s úhradou souhlasí a 1 se zdržel) viz MZDRX01A62J8</t>
  </si>
  <si>
    <t>7. jednání per rollam duben 2020</t>
  </si>
  <si>
    <t>Zápis z jednání per rollam</t>
  </si>
  <si>
    <t>Komise pro kategorizaci a úhradovou regulaci</t>
  </si>
  <si>
    <t>zdravotnických prostředků</t>
  </si>
  <si>
    <t>Termín vyjádření per rollam: 22. dubna 2020</t>
  </si>
  <si>
    <t>Seznam podkladů:</t>
  </si>
  <si>
    <t>• Z 3/20 Ing. Přikrylová (VZP ČR) – výměna baterie (přesun do tabulky č. 3 – úpravy a opravy)</t>
  </si>
  <si>
    <t>• N 4/20 Ing. Krupička (SZP ČR) – příslušenství k elektrickým vozíkům (elektrická polohování a joystick)</t>
  </si>
  <si>
    <t>• Z 5/20 Ing. Přikrylová (VZP ČR) – chodítka</t>
  </si>
  <si>
    <t>• Z 6/20 MUDr. Medek (ČLS JEP) – elastická obinadla (ORT)</t>
  </si>
  <si>
    <t>• Z 7/20 MUDr. Matějková (ČLS JEP) – kompresní ZP (GER)</t>
  </si>
  <si>
    <t>• Z 8/20 MUDr. Zábrodský, Ph.D. (ČLS JEP) – příslušenství k trachostomickým kanylám</t>
  </si>
  <si>
    <t>• Z 9/20 MUDr. Zábrodský, Ph.D. (ČLS JEP) – příslušenství k trach. k. – ochranné roláky</t>
  </si>
  <si>
    <t>• Z 10/20 MUDr. Zábrodský, Ph.D. (ČLS JEP) – ZP pro vlhké hojení ran</t>
  </si>
  <si>
    <t>• Z 11/20 MUDr. Zábrodský, Ph.D. (ČLS JEP) – příslušenství k hlasovým protézám</t>
  </si>
  <si>
    <t>• N 12/20 Z MUDr. Zábrodský, Ph.D. (ČLS JEP) – náplasti k fixaci filtrů HME (přesun položky pro laryngektomované z 01.02 v souladu s návrhem Z 10/20)</t>
  </si>
  <si>
    <t>• Z 13/20 Ředinová (Pacientská rada) – stomické pomůcky (12 úprav)</t>
  </si>
  <si>
    <t>• 50 % 3/20 Ing. Šnáblová (Zentiva), elastoviskózní roztok Hyruan One</t>
  </si>
  <si>
    <t>Jednání proběhlo z důvodu nouzového stavu (COVID-19) formou per rollam dle dodatku č. 1 k příkazu ministra č. 3/2020 a je platné, vyjádřila se nadpoloviční většina členů. Per rollam se vyjádřilo 22 členů a 21 členů se vyjádřilo k žádosti o 50% úhradu. Všechny návrhy vyjma 10/20 byly odsouhlaseny všemi členy, kteří se jednání per rollam zúčastnili. Proti návrhu 10/20 jsou 2 členové. Některé návrhy bylo třeba do zákona formálně upravit či sloučit, finální verze je zvýrazněna.</t>
  </si>
  <si>
    <t>1. Projednání návrhů Z 3/20 až Z 13/20</t>
  </si>
  <si>
    <t>Se všemi návrhy (Z 3/20 až Z 13/20) souhlasí:</t>
  </si>
  <si>
    <t>Ing. David Šmehlík, MHA (VZP ČR); Ing. Zuzana Přikrylová (VZP ČR); PharmDr. Vladimír Holub (ČLnK); MUDr. Petr Krawczyk (ČLS JEP); MUDr. Jan Šoupal, Ph.D. (ČLS JEP); Mgr. Jana Hnyková (OSZSPČR); Ing. Aleš Hrbek, MBA (APZZP); Mgr. Jitka Pelikánová (NRZP); Mgr. Jan Zahálka (SČOO); Mgr. Jan Civín</t>
  </si>
  <si>
    <t>(UZS); Ing. Jan Beneš (SZP ČR); Ing. Pavel Krupička (SZP ČR); MUDr. Pavel Vávra (ČLK); Ing. Šárka Dvořáková (SVPZP); Petr Kotík (AVDZP); Ing. Marie Ředinová (Pacientská rada); Zdeňka Faltýnková (Pacientská rada); MUDr. Darek Foit, MBA (SÚKL); Ing. Irena Drugdová (MZ ČR); prof. MUDr. RNDr. Jiří Beneš, CSc. (ČLS JEP)</t>
  </si>
  <si>
    <t>Souhlas vyjma návrhu Z 10/20:</t>
  </si>
  <si>
    <t>Mgr. Monika Hradecká (ČADZP); Mgr. Jindřich Lauschmann (MZ ČR)</t>
  </si>
  <si>
    <t>Nevyjádřili se:</t>
  </si>
  <si>
    <t>Jana Petrenko (Koalice pro zdraví); Mgr. Irena Storová, MHA (SÚKL) – stanovisko ovšem zaslal pan ředitel Foit za celý SÚKL a paní ředitelka je s ním obeznámena</t>
  </si>
  <si>
    <t>2. Souhlasy s 50% úhradou elastoviskózního roztoki Hyruan One (50% 3/20)</t>
  </si>
  <si>
    <t>Vyjádřilo se 21 členů Komise, z toho 20 s úhradou souhlasí a 1 se zdržel. Stanovisko od pana ředitele Foita je opět za celý SÚKL.</t>
  </si>
  <si>
    <t>S žádostí souhlasí:</t>
  </si>
  <si>
    <t>Ing. David Šmehlík, MHA (VZP ČR); Ing. Zuzana Přikrylová (VZP ČR); PharmDr. Vladimír Holub (ČLnK); MUDr. Petr Krawczyk (ČLS JEP); MUDr. Jan Šoupal, Ph.D. (ČLS JEP); Bc. Jana Hnyková (OSZSPČR); Ing. Aleš Hrbek, MBA (APZZP); Mgr. Jitka Pelikánová (NRZP); Mgr. Monika Hradecká (ČADZP);</t>
  </si>
  <si>
    <t>Mgr. Jan Civín (UZS); Ing. Jan Beneš (SZP ČR); Ing. Pavel Krupička (SZP ČR); MUDr. Pavel Vávra (ČLK); Petr Kotík (AVDZP); Ing. Marie Ředinová (Pacientská rada); Zdeňka Faltýnková (Pacientská rada); MUDr. Darek Foit, MBA (SÚKL); Ing. Irena Drugdová (MZ ČR); Mgr. Jindřich Lauschmann (MZ ČR); prof. MUDr. RNDr. Jiří Beneš, CSc. (ČLS JEP).</t>
  </si>
  <si>
    <t>Zdrželi se / nevyjádřili se: Mgr. Jan Zahálka (SČOO); Ing. Šárka Dvořáková (SVPZP); Mgr. Irena Storová, MHA (SÚKL), Jana Petrenko (Koalice pro zdraví)</t>
  </si>
  <si>
    <t>3. Věcné komentáře k jednotlivým návrhům:</t>
  </si>
  <si>
    <t>Ing. Hrbek ke všem návrhům – Ano; nemáme s ohledem na naši odbornost připomínek – tj. Souhlas za podmínek souladu s práv. předpisy a souhlasu zejména plátců (zdrav. poj.) a tam kde nutné OS ČLS JEP.</t>
  </si>
  <si>
    <t>Faltýnková – Logické, bez baterie je vozík aj. ZP nefunkční, potřebuje opravu.</t>
  </si>
  <si>
    <t>Mgr. Lauschmann – Nutné formální úpravy návrhu zákonného textu.</t>
  </si>
  <si>
    <t>Ing. Dvořáková – Účastnili se kolegové ze SVPZP.</t>
  </si>
  <si>
    <t>Závěr: Odsouhlaseno, formální úpravy zapracovány v 2. tabulce</t>
  </si>
  <si>
    <t>1) Původní návrh zaslaný členům k vyjádření:</t>
  </si>
  <si>
    <t>Kategorizační strom (Úhradová skupina)</t>
  </si>
  <si>
    <t>05.03.05.03</t>
  </si>
  <si>
    <t>Sady baterií k inzulínové pumpě</t>
  </si>
  <si>
    <t>DIA</t>
  </si>
  <si>
    <t>diabetes mellitus; diabetes mellitus léčený intenzifikovanou inzulínovou terapií</t>
  </si>
  <si>
    <t>1113,00 Kč/1 rok</t>
  </si>
  <si>
    <t>Ne</t>
  </si>
  <si>
    <t>(inzulínová pumpa)</t>
  </si>
  <si>
    <t>10.07.02.02</t>
  </si>
  <si>
    <t>Akumulátory k elektrolaryngům dlouhotažná</t>
  </si>
  <si>
    <t>Kompletní sada 2 baterií k elektrolaryngu</t>
  </si>
  <si>
    <t>FON;ORL</t>
  </si>
  <si>
    <t>Totální laryngektomie nebo rekonstrukční operace hltanu a spodiny ústní a pacienti používající elektrolarynx</t>
  </si>
  <si>
    <t>1 sada/ 2 roky</t>
  </si>
  <si>
    <t>522,00 Kč / 1 sada</t>
  </si>
  <si>
    <t>Výměna baterie k inzulínové pumpě</t>
  </si>
  <si>
    <t>diabetes mellitus; diabetes mellitus léčený intenzifikovanou inzulínovou terapií (inzulínová pumpa)</t>
  </si>
  <si>
    <t>1113,00 Kč / 1 rok</t>
  </si>
  <si>
    <t>Výměna akumulátoru k elektrolaryngu</t>
  </si>
  <si>
    <t>1 sada / 2 roky (možno hradit nejdříve po uplynutí 24 měsíců od výdeje nového elektrolaryngu)</t>
  </si>
  <si>
    <t>2) Upravený návrh k připomínkám:</t>
  </si>
  <si>
    <t>výměna baterií a</t>
  </si>
  <si>
    <t>akumulátorů</t>
  </si>
  <si>
    <t>výměna baterií a akumulátorů u ZP pro pacienty s diabetem a s jinými poruchami metabolismu</t>
  </si>
  <si>
    <t>výměna baterie k inzulínové pumpě</t>
  </si>
  <si>
    <t>diabetes mellitus léčený intenzifikovanou inzulínovou terapií (inzulínová pumpa)</t>
  </si>
  <si>
    <t>diabetes mellitus;</t>
  </si>
  <si>
    <t>1.113,00 Kč / 1 rok</t>
  </si>
  <si>
    <t>výměna baterií a akumulátorů u ZP respiračních, inhalačních a pro aplikaci enterální výživy</t>
  </si>
  <si>
    <t>výměna akumulátoru k elektrolaryngu</t>
  </si>
  <si>
    <t>vompletní sada 2 baterií k elektrolaryngu</t>
  </si>
  <si>
    <t>totální laryngektomie; nebo rekonstrukční operace hltanu a spodiny ústní; a pacienti používající elektrolarynx</t>
  </si>
  <si>
    <t>nejdříve po uplynutí 24 měsíců od výdeje elektrolaryngu</t>
  </si>
  <si>
    <t>Poznámky MZ ČR ke změně indikačních omezení:</t>
  </si>
  <si>
    <t>8.1.1 – Pokud bude uveden samostatný diabetes mellitus, tak je diabetes mellitus léčený intenzifikovanou terapií podmnožinou a není ho třeba speciálně uvádět.</t>
  </si>
  <si>
    <t>8.2.1 – Pokud bude „pacienti používající elektrolarynx“, tak už tu nemusí být asi nic jiného? Nebo se tím chce říct, že z těch pacientů, kteří používají elektrolarynx, na to mají nárok jen ti, kteří mají totální laryngetomii nebo rekonstrukční operaci (a onkologičtí nikoliv)? Správná formulace záleží na zamýšleném významu.</t>
  </si>
  <si>
    <t>Vyjádření zdravotních pojišťoven: K formálním úpravám návrhu Z 3/20 – úprava u skupiny 8.1.1 by se dala akceptovat, nicméně nevidíme k tomuto důvod a už jen z pohledu bezpečnosti bychom u baterií pro inzulinové pumpy navrhovali ponechat původní znění, tedy „diabetes mellitus léčený intenzifikovanou inzulínovou terapií (inzulínová pumpa)“. Nebo navrhujeme použít stejné indikační omezení, vztažené na (předem schvalovaný) přístroj „pacient používající inzulinovou pumpu“ a obdobně „pacient používající elektrolarynx“. Dále se domníváme, že název kategorie 8 v této tabulce by se neměl jmenovat „Výměna baterií a akumulátorů“, neboť jsou tyto servisní zákroky</t>
  </si>
  <si>
    <t>i u oprav vozíků. Pravděpodobně by měly vzniknout samostatné kategorie „Opravy inzulinových pump“ a „Opravy elektrolaryngů“.</t>
  </si>
  <si>
    <t>Vyjádření MZ ČR: upraveno indikační omezení de návrhu zdravotních pojišťoven na „pacienti používající inzulinovou pumpu“ a „pacienti používající elektrolarynx“, vytvoření samostatných kategorií „8.1 – opravy inzulinových pump“ a „9.1 – opravy elektrolaryngů“. 3) Finální návrh:</t>
  </si>
  <si>
    <t>opravy a úpravy ZP pro pacienty s diabetem a s jinými poruchami metabolismu</t>
  </si>
  <si>
    <t>opravy a úpravy inzulínových pump</t>
  </si>
  <si>
    <t>pacienti používající inzulinovou pumpu</t>
  </si>
  <si>
    <t>opravy a úpravy ZP respiračních, inhalačních a pro aplikaci enterální výživy</t>
  </si>
  <si>
    <t>opravy elektrolaryngů</t>
  </si>
  <si>
    <t>sada 2 baterií k elektrolaryngu</t>
  </si>
  <si>
    <t>pacienti používající elektrolarynx, nejdříve po uplynutí 24 měsíců od výdeje elektrolaryngu</t>
  </si>
  <si>
    <t>1 sada / 2 roky</t>
  </si>
  <si>
    <t>Faltýnková – Reakce na mou připomínku se souhlasem.</t>
  </si>
  <si>
    <t>Ředitel Kotík – Doplnit do kategorie 7.01.03.06 – polohování dolních končetin v políčku možno uhradit ještě skupinu 07.01.02.02 – toto příslušenství lze kombinovat i s interiérovým el. vozíkem a není potřeba hradit dražší exteriérový vozík, navíc nemusí být pro klienta vhodný (prostorové omezení atd.)</t>
  </si>
  <si>
    <t>Ing. Dvořáková – Osobně jsem se účastnila odborné diskuse a odsouhlasila.</t>
  </si>
  <si>
    <t>07.01.03.04</t>
  </si>
  <si>
    <t>elektrické polohování zádové opěrky</t>
  </si>
  <si>
    <t>možno uhradit k vozíkům ze skupiny 07.01.02.03, 07.01.02.04, 07.01.02.05</t>
  </si>
  <si>
    <t>NEU; ORT; PED; REH; po schválení zdravotní pojišťovnou</t>
  </si>
  <si>
    <t>pokud nedostačuje mechanické polohování a nelze řešit pomocí elektrického invalidního vozíku, který má toto příslušenství v základu</t>
  </si>
  <si>
    <t>1 ks / 7 let</t>
  </si>
  <si>
    <t>ano – dle vozíku</t>
  </si>
  <si>
    <t>07.01.03.05</t>
  </si>
  <si>
    <t>elektrické polohování sedu</t>
  </si>
  <si>
    <t>07.01.03.06</t>
  </si>
  <si>
    <t>elektrické polohování dolních končetin</t>
  </si>
  <si>
    <t>07.01.03.07</t>
  </si>
  <si>
    <t>joystick ovládaný ústy, bradou, dechem, sáním, foukáním, jazykem, nohou a pro pacienty s minimální svalovou silou horních končetin</t>
  </si>
  <si>
    <t>možno uhradit k vozíkům ze skupiny 07.01.02.04, 07.01.02.05</t>
  </si>
  <si>
    <t>NEU; ORT; PED; REH; po schválení revizním lékařem</t>
  </si>
  <si>
    <t>při neschopnosti klienta ovládat elektrický invalidní vozík rukou pomocí joysticku</t>
  </si>
  <si>
    <t>2) Finální návrh:</t>
  </si>
  <si>
    <t>možno uhradit k vozíkům ze skupin 07.01.02.03, 07.01.02.04, 07.01.02.05</t>
  </si>
  <si>
    <t>NEU; ORT; PED; REH</t>
  </si>
  <si>
    <t>po schválení zdravotní pojišťovnou</t>
  </si>
  <si>
    <t>nedostačuje mechanické polohování, nelze řešit pomocí elektrického vozíku, který má toto příslušenství v základu</t>
  </si>
  <si>
    <t>možno uhradit k vozíkům ze skupin 07.01.02.04, 07.01.02.05</t>
  </si>
  <si>
    <t>po schválení revizním lékařem</t>
  </si>
  <si>
    <t>při neschopnosti klienta ovládat elektrický vozík rukou pomocí joysticku</t>
  </si>
  <si>
    <t>S poznámkou pana ředitele Kotíka k rozšíření popisu úhradové skupiny 07.01.03.06 o možnost úhrady k vozíkům ze skupiny 07.01.02.02 nesouhlasí zdravotní pojišťovny, návrh tedy nebyl zapracován.</t>
  </si>
  <si>
    <t>Pan ředitel Kotík uvádí:</t>
  </si>
  <si>
    <t>Děkuji za vysvětlení. Dle mého názoru by dopad do rozpočtu měl být neutrální, nebo spíše by se mělo ušetřit, protože pokud bude mít klient indikovanou potřebu elektricky polohovatelných podnožek a bude mu stačit interiérový vozík, nebude se muset z důvodu použití tohoto příslušenství předepisovat dražší exteriérový vozík (u něhož je nyní možná kombinace s příslušenstvím).</t>
  </si>
  <si>
    <t>Vyjádření paní Mgr. Pelikánové:</t>
  </si>
  <si>
    <t>Co se týče připomínek k zápisu z jednání per rollam, tak podporujeme připomínku pana ředitele Kotíka, a sice rozšíření popisu 07.01.03.06 (elektrické polohování dolních končetin) o úhradovou skupinu 07.01.02.02 (elektrické vozíky – převážně interiérové, variabilní).</t>
  </si>
  <si>
    <t>Uživatelé, kteří nepotřebují elektrický exteriérový vozík, protože se pohybují převážně v interiéru, tak také trpí otoky nohou, příp. deformitami kloubů a potřebují polohovat nohy. V příp. lekářské indikace nutnosti polohování nohou je potřebné doplnit také elektrický interiérový vozík o možnost elektrického polohování nohou.</t>
  </si>
  <si>
    <t>Vyjádření paní Faltýnkové:</t>
  </si>
  <si>
    <t>Souhlasím s rozšíření popisu 07.01.03.06 (elektricky polohovatelné stupačky) o úhradovou skupinu 07.01.02.02 – elektrické vozíky převážně interiérové variabilní, jelikož existuje cílová skupina pacientů, jejichž zdravotní a funkční stav vyžaduje ze zdravotní indikace plně vybavený vozík o elektricky ovladatelné příslušenství.</t>
  </si>
  <si>
    <t>Vyjádření zdravotních pojišťoven:</t>
  </si>
  <si>
    <t>S doplněním ředitele Kotíka nesouhlasíme. Pan ředitel byl účasten jednání se zdravotními pojišťovnami dne 19. 1. 2020 a byl dostatek prostoru k připomínkám. Podaný návrh byl odsouhlasen všemi stranami, nerozumíme současné pozdní připomínce. Z hlediska pohledu VZP ČR jsou tyto EIV často v souběhu s EPL (možná změna polohy), klient je v závažném klinickém stavu nebo není dostatečně způsobilý, aby EIV ovládal v exteriéru, tedy má pečující osobu, ta může nastavit mechanicky polohovací podnožky. Současně i polohování sedu a zádové opěrky je bez této ÚHS.</t>
  </si>
  <si>
    <t>Závěr: Ponechán návrh do zákona tak, jak byl schválen, tedy bez nedojednané úpravy navrhované ředitelem Kotíkem. Lze podat návrh standardní cestou.</t>
  </si>
  <si>
    <t>Faltýnková – Kompromis při jednání odborné spol., CZEPA, VZP, SZP.</t>
  </si>
  <si>
    <t>Závěr: Odsouhlaseno</t>
  </si>
  <si>
    <t>chodítka – 4kolová</t>
  </si>
  <si>
    <t>GER; CHI; NEU; ORP; ORT; PRL; REH; REV</t>
  </si>
  <si>
    <t>1 ks / 5 let</t>
  </si>
  <si>
    <t>3.043,00 Kč / 1 ks</t>
  </si>
  <si>
    <t>Závěr: Odsouhlaseno, finální návrh je sloučen s návrhem Z 7/20.</t>
  </si>
  <si>
    <t>06.01.01.01</t>
  </si>
  <si>
    <t>Kompresivní elastická obinadla - krátkotažná</t>
  </si>
  <si>
    <t>Tažnost 40-100%</t>
  </si>
  <si>
    <t>GER; DER; CHI; INT; ANG; PRL; REH; DIA</t>
  </si>
  <si>
    <t>0,0086 Kč/ 1cm2</t>
  </si>
  <si>
    <t>06.01.01.02</t>
  </si>
  <si>
    <t>Kompresivní elastická obinadla – středně, dlouhotažná</t>
  </si>
  <si>
    <t>Tažnost 101-200%</t>
  </si>
  <si>
    <t>06.01.02.04</t>
  </si>
  <si>
    <t>Systémy komprese pro léčbu UCV – set III.kompresní třída</t>
  </si>
  <si>
    <t>III. kompresní třída 34-46 mmHg</t>
  </si>
  <si>
    <t>GER; DER; CHI; INT; ANG</t>
  </si>
  <si>
    <t>Bércový vřed žilního původu; bez nároku na kompresivní punčochy</t>
  </si>
  <si>
    <t>1 set/ 1 rok/ 1 končetina</t>
  </si>
  <si>
    <t>783,00/ 1 set</t>
  </si>
  <si>
    <t>Číselný kód Číselný kód Číselný kód Číselný kód Číselný kód Číselný kód Číselný kód</t>
  </si>
  <si>
    <t>Kategorizační Kategorizační Kategorizační Kategorizační Kategorizační Kategorizační Kategorizační Kategorizační Kategorizační Kategorizační Kategorizační Kategorizační strom strom strom strom strom (Úhradová (Úhradová (Úhradová (Úhradová (Úhradová (Úhradová (Úhradová skupina) skupina)skupina)skupina)skupina)skupina)</t>
  </si>
  <si>
    <t>PopisPopisPopisPopisPopis</t>
  </si>
  <si>
    <t>Preskripční Preskripční Preskripční Preskripční Preskripční Preskripční Preskripční Preskripční Preskripční omezení omezení omezení omezení omezení omezení omezení</t>
  </si>
  <si>
    <t>Indika IndikaIndikaIndikaIndikační ční ční ční omezeomezeomezeomezeomezení</t>
  </si>
  <si>
    <t>Množstevní Množstevní Množstevní Množstevní Množstevní Množstevní Množstevní Množstevní Množstevní Množstevní Množstevní limitlimitlimitlimitlimit</t>
  </si>
  <si>
    <t>Úhradový Úhradový Úhradový Úhradový Úhradový Úhradový Úhradový limit bez limit bez limit bez limit bez limit bez limit bez limit bez limit bez DPHDPH</t>
  </si>
  <si>
    <t>Možnost Možnost Možnost Možnost Možnost Možnost cirkulacecirkulacecirkulacecirkulacecirkulacecirkulacecirkulace cirkulace</t>
  </si>
  <si>
    <t>06.01.01.01 06.01.01.01</t>
  </si>
  <si>
    <t>kompresivní kompresivní kompresivní kompresivní kompresivní kompresivní kompresivní kompresivní kompresivní kompresivní kompresivní elastická elastická elastická elastická elastická elastická obinadla obinadla obinadla obinadla obinadla obinadla – krátkotažná krátkotažná krátkotažná krátkotažná krátkotažná krátkotažná krátkotažná krátkotažná</t>
  </si>
  <si>
    <t>tažnost 40% tažnost 40% tažnost 40% tažnost 40% tažnost 40% tažnost 40% tažnost 40% tažnost 40% – 100% 100%</t>
  </si>
  <si>
    <t>DER; CHI; DER; CHI; DER; CHI; DER; CHI; DER; CHI; INT; ANG; INT; ANG; INT; ANG; INT; ANG; INT; ANG; INT; ANG; INT; ANG; PRL; REH; PRL; REH; PRL; REH; PRL; REH; PRL; REH; DIA ; ORT</t>
  </si>
  <si>
    <t>0,0086 Kč / 0,0086 Kč / 0,0086 Kč / 0,0086 Kč / 0,0086 Kč / 1 cm 2</t>
  </si>
  <si>
    <t>06.01.01.02 06.01.01.02 06.01.01.02</t>
  </si>
  <si>
    <t>kompresivní kompresivní kompresivní kompresivní kompresivní kompresivní kompresivní kompresivní kompresivní kompresivní kompresivní elastická elastická elastická elastická elastická elastická obinadla obinadla obinadla obinadla obinadla obinadla – středně, středně, středně, středně, středně, středně, středně, středně, dlouhotažná dlouhotažná dlouhotažná dlouhotažná dlouhotažná dlouhotažná dlouhotažná dlouhotažná</t>
  </si>
  <si>
    <t>tažnost 101% tažnost 101% tažnost 101% tažnost 101% tažnost 101% tažnost 101% tažnost 101% tažnost 101% – 200%</t>
  </si>
  <si>
    <t>DER; CHI; DER; CHI; DER; CHI; DER; CHI; DER; CHI; INT; PRL; INT; PRL; INT; PRL; INT; PRL; INT; PRL; INT; PRL; REH; ANG; REH; ANG; REH; ANG; REH; ANG; REH; ANG; REH; ANG; REH; ANG; DIA ; ORT</t>
  </si>
  <si>
    <t>2. Sloučené finální návrhy 6/20 a 7/20 s formálními úpravami:</t>
  </si>
  <si>
    <t>Dotaz MZ ČR: 06.01.02.04 indikační omezení – Jde o dvě odlišné indikace, nebo jednu indikaci se dvěma podmínkami? A je zamýšlený význam ten, že má na tuto skupinu nárok pouze tehdy, pokud nedostane kompresivní punčochy, nebo ten, že pokud dostane kompresní set, nemá již nárok na punčochy? Z formulace to není zřejmé, bylo by vhodné vyjasnit a formulaci upravit</t>
  </si>
  <si>
    <t>Odpověď zdravotní pojišťovny: Ke sloučeným návrhům 6/20 a 7/20 doplňujeme ke komentáři: indikační omezení je opravdu myšleno tak, že pokud má pacient kompresní punčochy, nedostane ZP z této skupiny a naopak – pokud má ZP z této skupiny, nemůže mít předepsány kompresní punčochy.</t>
  </si>
  <si>
    <t>Vyjádření MZ ČR: Výměna středníku za čárku, změna formulace vyloučení souběhu skupin.</t>
  </si>
  <si>
    <t>Ing. Dvořáková – Za předpokladu souhlasu všech zúčastněných na toto téma – nejsme erudovaní.</t>
  </si>
  <si>
    <t>příslušenství k trachostomickým kanylám – molitanové roušky pro ochranu</t>
  </si>
  <si>
    <t>sada 30 ks</t>
  </si>
  <si>
    <t>FON; ORL; PNE</t>
  </si>
  <si>
    <t>pacienti po totální laryngektomii se zvýšeným rizikem aspirace nečistot, není možný souběh preskripce se</t>
  </si>
  <si>
    <t>1 sada / 2 měsíce</t>
  </si>
  <si>
    <t>1 sada / 1 měsíc</t>
  </si>
  <si>
    <t>522,00 Kč / 1 kompletní sada</t>
  </si>
  <si>
    <t>kompresivní elastická obinadla – krátkotažná</t>
  </si>
  <si>
    <t>tažnost 40 % až 100 %</t>
  </si>
  <si>
    <t>GER; DER; CHI; INT; ANG; PRL; REH; DIA; ORT</t>
  </si>
  <si>
    <t>0,0086 Kč / 1 cm2</t>
  </si>
  <si>
    <t>kompresivní elastická obinadla – středně, dlouhotažná</t>
  </si>
  <si>
    <t>tažnost 101 % až 200 %</t>
  </si>
  <si>
    <t>systémy komprese pro léčbu UCV – set III.kompresní třída</t>
  </si>
  <si>
    <t>bércový vřed žilního původu, nelze předepsat současně s kompresivními punčochami</t>
  </si>
  <si>
    <t>1 set / 1 rok / 1 končetina</t>
  </si>
  <si>
    <t>783,00 / 1 set</t>
  </si>
  <si>
    <t>stomatu, lepící</t>
  </si>
  <si>
    <t>skupinou 01.02 pro danou lokalitu</t>
  </si>
  <si>
    <t>2) Finální návrh s formální úpravou:</t>
  </si>
  <si>
    <t>příslušenství k trachostomickým kanylám – molitanové roušky pro ochranu stomatu, lepící</t>
  </si>
  <si>
    <t>pacienti po totální laryngektomii se zvýšeným rizikem aspirace nečistot, pro danou lokalitu nelze předepsat současně se ZP ze skupiny 01.02</t>
  </si>
  <si>
    <t>• Z 9/20 MUDr. Zábrodský, Ph.D. (ČLS JEP) – příslušenství k tracheostomickým kanylám – ochranné roláky</t>
  </si>
  <si>
    <t>Ing. Dvořáková – Za předpokladu souhlasu všech zúčastněných na toto téma – nejsme erudovaní. Závěr: Odsouhlaseno</t>
  </si>
  <si>
    <t>příslušenství k trachostomickým kanylám – ochranné roláky</t>
  </si>
  <si>
    <t>sada min. 3 ks</t>
  </si>
  <si>
    <t>provedená tracheostomie; trvalí kanylonosiči se zvýšenou citlivostí kůže krku vyžadující zvýšenou ochranu; tracheostomie déle než 2 měsíce</t>
  </si>
  <si>
    <t>1 sada / 1 rok</t>
  </si>
  <si>
    <t>3 sady / 2 roky</t>
  </si>
  <si>
    <t>1.130 Kč /</t>
  </si>
  <si>
    <t>1 kompletní sada</t>
  </si>
  <si>
    <t>Mgr. Hradecká – S návrhem nesouhlasíme, protože produkty ze skupiny 01.02.06.01, na kterou se návrh odvolává, se jako příslušenství k hlasové protéze nepoužívají. Položka 5006869, KRYTÍ SAMOLEPÍCÍ FLEXIDERM TRACHEOSTOMICKÉ je v uvedené skupině zařazena nesprávně a má být vyjmuta, což je vyřešeno bodem 12_20. Nicméně aplikace nového preskripčního omezení vyplývající z jedné nesprávně zařazené položky je nedůvodná.</t>
  </si>
  <si>
    <t>Mgr. Lauschmann – nesouhlasím, domnívám se, že zavedením nové skupiny v rámci N 12/20 bude zřejmé, že dané prostředky do skupin 01.02.xx.xx nepatří.</t>
  </si>
  <si>
    <t>Ing. Dvořáková – Za předpokladu souhlasu všech zúčastněných na toto téma – nejsme erudovaní. Závěr: Neodsouhlaseno, s návrhem souhlasí 20 členů, 2 jsou proti a 2 se nevyjádřili, nebyl dosažen plný konsensus, vyřešeno přímo v návrhu N 12/20.</t>
  </si>
  <si>
    <t>ZP pro vlhké hojení ran</t>
  </si>
  <si>
    <t>nelze použít u pacientů jako příslušenství k hlasové protéze</t>
  </si>
  <si>
    <t>Zdravotní pojišťovny:</t>
  </si>
  <si>
    <t>K návrhu Z 10/20 – Jedná se o doplněný požadavek odborné společnosti ze strany pojišťoven – z našich dat je velmi zřejmé, že pacienti čerpají prostředky z jedné skupiny i druhé, a přitom jejich nárok by měl být stanovený pouze jednou skupinou. V případě, že je špatně zařazeno dodavatelem a špatně zkontrolováno ze strany SÚKL je velmi nebezpečné z hlediska výdajů ze zdravotního pojištění. Rozumíme požadavku a v určitém směru je logický, nicméně s ohledem na skutečnost, že lze jeden ZP zařadit do více úhradových skupin (obecně) je bezpečnější obecné vyčlenění. Požadujeme ponechání navrženého textu předloženého do Komise. A pevně věříme, že námitka dodavatele povede i k jeho iniciaci špatného řešení a narovnání ve spolupráci se SÚKL.</t>
  </si>
  <si>
    <t>Závěr vypořádání připomínek: návrh nebyl přijat, po dohodě s navrhovatelem a zdravotními pojišťovnami nebude popis upraven obecně u ZP pro vlhké hojení ran, ale úprava se projeví přímo v návrhu N 12/20.</t>
  </si>
  <si>
    <t>příslušenství k hlasovým</t>
  </si>
  <si>
    <t>sada minim</t>
  </si>
  <si>
    <t>totální laryngektomie;</t>
  </si>
  <si>
    <t>1 balení / 1 rok</t>
  </si>
  <si>
    <t>10.435,00 Kč /</t>
  </si>
  <si>
    <t>protézám</t>
  </si>
  <si>
    <t>álně 90 stomafiltrů, kazety filtru, kartáček, zátka atd.</t>
  </si>
  <si>
    <t>implantovaná hlasová protéza</t>
  </si>
  <si>
    <t>2 balení / 6 měsíců</t>
  </si>
  <si>
    <t>1 balení</t>
  </si>
  <si>
    <t>Mgr. Hradecká – Pokud je popis nové úhradové skupiny 10.07.01.02 Samolepící fixační pomůcka (kroužek) s objímkou pro fixaci zvlhčovacího filtru HME, pak název Náplasti k fixaci filtrů HME je zavádějící, protože fixační objímka není Náplast. Může to být Fixační pomůcka filtrů HME, ale nikoli náplast.</t>
  </si>
  <si>
    <t>Ing. Drugdová – Návrh změny názvu „samolepící fixační pomůcky filtrů HME“.</t>
  </si>
  <si>
    <t>Závěr: Odsouhlaseno, úpravy zapracovány.</t>
  </si>
  <si>
    <t>Navržený číselný kód</t>
  </si>
  <si>
    <t>Náplasti k fixaci filtrů HME</t>
  </si>
  <si>
    <t>Samolepící fixační pomůcka (kroužek) s objímkou pro fixaci zvlhčovacího filtru HME</t>
  </si>
  <si>
    <t>1 ks / 1 den</t>
  </si>
  <si>
    <t>101,88/ ks</t>
  </si>
  <si>
    <t>samolepící fixační pomůcky filtrů HME</t>
  </si>
  <si>
    <t>samolepící fixační pomůcka (kroužek) s objímkou pro fixaci zvlhčovacího filtru HME</t>
  </si>
  <si>
    <t>totální laryngektomie; implantovaná hlasová protéza</t>
  </si>
  <si>
    <t>nelze předepsat současně se zdravotnickými prostředky ze skupiny 01.02</t>
  </si>
  <si>
    <t>101,88 Kč / 1 ks</t>
  </si>
  <si>
    <t>Nesouhlasíme s úpravou názvu pouze na základě vyjádření dodavatele. Požadujeme vyjádření odborné společnosti MUDr. Zábrodského, který se zdravotními pojišťovnami návrh projednával, nikoliv zástupce dodavatele (jednoho, nebo minimálního zástupu ve společnosti Czechmed) – pokud bude zástupce OS MUDr. Zábrodský souhlasit, nemáme problém s úpravou. Souhlas s úpravou tedy pouze za této podmínky.</t>
  </si>
  <si>
    <t>MUDr. Zábrodský, Ph.D. (ČLS JEP):</t>
  </si>
  <si>
    <t>S navrženou změnou bez výhrad souhlasím. Chápu toto vymezení jako nemožnost souběhu preskripce obou položek vázaných na ošetření stejné oblasti, pro jiné oblasti předpis ZP ze skupiny 01.02. možný je.</t>
  </si>
  <si>
    <t>S navrženými změnami souhlasíme bez připomínek, tedy jmenovitě se změnou vymezení preskripce u pomůcek 10.07.01.02 a také se názvem kategorie Samolepící fixační pomůcky k HME. Vlastní účel a smysl požadovaných a dohodnutých změn se tím nijak nemění a z pohledu legislativy je takto vše lépe definováno.</t>
  </si>
  <si>
    <t>Závěr vypořádání připomínek: Odsouhlasena dodatečná úprava názvu a indikačních omezení.</t>
  </si>
  <si>
    <t>Ing. Přikrylová – Zvážit, zda stejné indikace musí být opakovány u každého řádku, v případě dětí do 6 let se opakují. Možnost odkazu na daný řádek – úspora dlouhých textů v zákoně. Pouze návrh na formální úpravu.</t>
  </si>
  <si>
    <t>Prof. Beneš – Technická poznámka, pokud se opakuje stejný text, napsal bych jen jednou celý text a pak již jen: „u dětí do 6 let včetně stejní indikace jako u číselného kódu 03.01.01.02“</t>
  </si>
  <si>
    <t>do všech dalších indikací (již tak se kategorizační strom stále mohutní).</t>
  </si>
  <si>
    <t>Ing. Ředinová – k souhlasnému stanovisku k návrhu VZP ČR i SZP ČR je uvedeno: i dnes pacienti ve věku 0-6 let jsou ve skupinách, kde je předkládán návrh na navýšení limitů. Pro děti do 6 let bylo</t>
  </si>
  <si>
    <t>v roce 2018 čerpáno pro jednoho pojištěnce do 6 let věku průměrně 25 766 Kč. Jednalo se celkem 412 266 Kč a 16 UOP. Dále je uvedeno: Pokud by všichni uživatelé (za rok 2018) ve skupinách, kde je předkládán tento návrh čerpali v dvojnásobné množství, tak by maximální možný dopad do rozpočtu byl za celý systém přes 800 tis. Kč. Zde upozorňuji, že dosud děti dostávali 1 sáček denně a pojišťovny uhradily 412 tis Kč, pokud dostanou děti dvojnásobek, mohl by být max. dopad do rozpočtu roven této částce, nikoliv dvojnásobku. Nepředpokládám, že všechny děti budou využívat zvýšený limit. Předpokládám, že maximální dopad do rozpočtu nepřesáhne ani 250 000 Kč.</t>
  </si>
  <si>
    <t>Ing. Drugdová – Opakovaný text, budeme se odkazovat?</t>
  </si>
  <si>
    <t>Závěr: Odsouhlaseno, ovšem bylo nutné návrh finalizovat, zjednodušit. Finální verze je domluvena s Ing. Ředinovou, OS a zdravotními pojišťovnami.</t>
  </si>
  <si>
    <t>stomické systémy – jednodílné</t>
  </si>
  <si>
    <t>03.01.01.02</t>
  </si>
  <si>
    <t>potažené sáčky s plochou podložkou – s integrovanou bezpečnostní výpustí</t>
  </si>
  <si>
    <t>adhezivní hmota na hydrokoloidní bázi sáčky s povrchovou úpravou, kryté textilií, opatřené filtrem</t>
  </si>
  <si>
    <t>GER; CHI; INT; NEF; ONK; PED; PRL; URN</t>
  </si>
  <si>
    <t>řídká stolice; nekomplikovaná stomie; rovné peristomální okolí; zdravá nebo mírně poškozená peristomální kůže; píštěl</t>
  </si>
  <si>
    <t>30 ks / měsíc</t>
  </si>
  <si>
    <t>157,00 Kč / 1 ks</t>
  </si>
  <si>
    <t>do 6 let včetně Řídká; vodnatá nebo agresivní stolice nad 1 000 ml za 24 hod nebo</t>
  </si>
  <si>
    <t>Komplikované peristomální okolí – jizvy; kožní útvary; pigmentové skvrny; kožní nerovnosti nebo</t>
  </si>
  <si>
    <t>Poškození peristomální oblasti – iritace nebo macerace kůže; stehové píštěle; granulomy; abscesové dutiny; chronické</t>
  </si>
  <si>
    <t>60 ks / měsíc</t>
  </si>
  <si>
    <t>píštěle u IBD; alergická reakce; kontaktní dermatitida; lupénka; atopický ekzém nebo</t>
  </si>
  <si>
    <t>Stomie pod nebo v úrovní kůže nebo</t>
  </si>
  <si>
    <t>Stomie v kožním záhybu nebo</t>
  </si>
  <si>
    <t>2 střevní kličky vyústěné vedle sebe v jednom otvoru nebo</t>
  </si>
  <si>
    <t>2 terminální stomie vyústěné blízko sebe</t>
  </si>
  <si>
    <t>03.01.02.01</t>
  </si>
  <si>
    <t>potažené sáčky s plochou podložkou</t>
  </si>
  <si>
    <t>formovaná stolice; nekomplikovaná stomie; rovné peristomální okolí; zdravá nebo mírně poškozená peristomální kůže</t>
  </si>
  <si>
    <t>70,00 Kč / 1 ks</t>
  </si>
  <si>
    <t>Poškození peristomální oblasti – iritace nebo macerace kůže; stehové píštěle; granulomy; abscesové dutiny; chronické píštěle u IBD; alergická reakce; kontaktní dermatitida; lupénka; atopický ekzém nebo</t>
  </si>
  <si>
    <t>120 ks / měsíc</t>
  </si>
  <si>
    <t>03.01.03.01</t>
  </si>
  <si>
    <t>potažené sáčky s plochou podložkou – s integrovaným antirefluxním ventilem</t>
  </si>
  <si>
    <t>adhezivní hmota na hydrokoloidní bázi sáčky s povrchovou úpravou, kryté textilií</t>
  </si>
  <si>
    <t>urostomie; nekomplikovaná stomie; rovné peristomální okolí; zdravá nebo mírně poškozená peristomální kůže; píštěl; drén</t>
  </si>
  <si>
    <t>243,00 Kč / 1 ks</t>
  </si>
  <si>
    <t>do 6 let včetně Komplikované peristomální okolí – jizvy; kožní útvary; pigmentové skvrny; kožní nerovnosti nebo</t>
  </si>
  <si>
    <t>stomické systémy – dvoudílné –adhezivní technologi</t>
  </si>
  <si>
    <t>03.02.01.01</t>
  </si>
  <si>
    <t>podložky ploché</t>
  </si>
  <si>
    <t>adhezivní hmota na hydrokoloidní bázi</t>
  </si>
  <si>
    <t>nekomplikovaná stomie; rovné peristomální okolí; zdravá nebo mírně poškozená peristomální kůže; dobrá jemná motorika rukou (stříhání podložky)</t>
  </si>
  <si>
    <t>10 ks / měsíc –kolostomie; trvalá drenáž; píštěl</t>
  </si>
  <si>
    <t>15 ks / měsíc –ileostomie; urostomie</t>
  </si>
  <si>
    <t>139,00 Kč / 1 ks</t>
  </si>
  <si>
    <t>2 střevní kličky vyústěné vedle sebe</t>
  </si>
  <si>
    <t>20 ks / měsíc –kolostomie; trvalá drenáž; píštěl</t>
  </si>
  <si>
    <t>30 ks / měsíc –ileostomie; urostomie</t>
  </si>
  <si>
    <t>v jednom otvoru nebo</t>
  </si>
  <si>
    <t>03.02.02.01</t>
  </si>
  <si>
    <t>sáčky s integrovanou bezpečnostní výpustí</t>
  </si>
  <si>
    <t>sáčky s povrchovou úpravou, kryté textilií, opatřené filtrem</t>
  </si>
  <si>
    <t>řídká stolice; píštěl</t>
  </si>
  <si>
    <t>122,00 Kč / 1 ks</t>
  </si>
  <si>
    <t>60 ks/měsíc</t>
  </si>
  <si>
    <t>03.02.03.01</t>
  </si>
  <si>
    <t>sáčky uzavřené</t>
  </si>
  <si>
    <t>GER; CHI; INT; NEF; ONK; PED;</t>
  </si>
  <si>
    <t>formovaná stolice</t>
  </si>
  <si>
    <t>do 6 let včetně Řídká; vodnatá nebo</t>
  </si>
  <si>
    <t>120 ks/měsíc</t>
  </si>
  <si>
    <t>PRL; URN</t>
  </si>
  <si>
    <t>agresivní stolice nad 1 000 ml za 24 hod nebo</t>
  </si>
  <si>
    <t>03.02.04.01</t>
  </si>
  <si>
    <t>sáčky s integrovaným antirefluxním ventilem</t>
  </si>
  <si>
    <t>sáčky s povrchovou úpravou, kryté textilií</t>
  </si>
  <si>
    <t>urostomie; píštěl; drén</t>
  </si>
  <si>
    <t>Poškození peristomální oblasti – iritace nebo macerace kůže; stehové píštěle; granulomy; abscesové dutiny; chronické píštěle u IBD;</t>
  </si>
  <si>
    <t>alergická reakce; kontaktní dermatitida; lupénka; atopický ekzém nebo</t>
  </si>
  <si>
    <t>03.03.</t>
  </si>
  <si>
    <t>stomické systémy – dvoudílné –mechanické</t>
  </si>
  <si>
    <t>03.03.01.01</t>
  </si>
  <si>
    <t>nekomplikovaná stomie; nekomplikovaná píštěl; rovné peristomální okolí; zdravá nebo mírně poškozená peristomální kůže</t>
  </si>
  <si>
    <t>183,00 Kč / 1 ks</t>
  </si>
  <si>
    <t>Poškození peristomální oblasti – iritace nebo macerace kůže; stehové píštěle; granulomy; abscesové dutiny; chronické píštěle u IBD; alergická reakce; kontaktní dermatitida; lupénka; atopický</t>
  </si>
  <si>
    <t>ekzém nebo</t>
  </si>
  <si>
    <t>03.03.01.02</t>
  </si>
  <si>
    <t>podložky tvarovatelné</t>
  </si>
  <si>
    <t>adhezivní hmota na hydrokoloidní báz</t>
  </si>
  <si>
    <t>nekomplikovaná stomie; rovné peristomální okolí; manžeta stomie nad úrovní kůže; zdravá nebo mírně poškozená peristomální kůže</t>
  </si>
  <si>
    <t>10 ks / měsíc –kolostomie; trvalá drenáž; píště</t>
  </si>
  <si>
    <t>261,00 Kč / 1 ks</t>
  </si>
  <si>
    <t>03.03.02.01</t>
  </si>
  <si>
    <t>87,00 Kč / 1 ks</t>
  </si>
  <si>
    <t>03.03.03.01</t>
  </si>
  <si>
    <t>GER; CHI; INT; NEF; ONK; PED; PRL;</t>
  </si>
  <si>
    <t>48,00 Kč / 1 ks</t>
  </si>
  <si>
    <t>do 6 let včetně Řídká; vodnatá nebo agresivní stolice nad</t>
  </si>
  <si>
    <t>URN</t>
  </si>
  <si>
    <t>1 000 ml za 24 hod nebo</t>
  </si>
  <si>
    <t>03.03.04.01</t>
  </si>
  <si>
    <t>113,00 Kč / 1 ks</t>
  </si>
  <si>
    <t>Poškození peristomální oblasti – iritace nebo macerace kůže; stehové píštěle; granulomy; abscesové dutiny; chronické píštěle u IBD; alergická reakce;</t>
  </si>
  <si>
    <t>kontaktní dermatitida; lupénka; atopický ekzém nebo</t>
  </si>
  <si>
    <t>2) Finální návrh (dle e-mailu ze dne 6. 5. 2020, v souladu s odsouhlasenými změnami upraveno obdobně u všech úhradových skupin):</t>
  </si>
  <si>
    <t>do 6 let včetně</t>
  </si>
  <si>
    <t>řídká, vodnatá nebo agresivní stolice nad 1000 ml / 24 hod; komplikované peristomální okolí (jizvy, kožní útvary, pigmentové skrvny, kožní nerovnosti); poškození peristomální oblasti (iritace nebo macerace kůže,</t>
  </si>
  <si>
    <t>stehové píštěle, granulomy, abscesové dutiny, chronické píštěle u IBD, alergická reakce, kontaktní dermatitida, lupénka, atopický ekzém); stomie v úrovni nebo pod úrovní kůže nebo v kožním záhybu; dvě střevní kličky vyústěné v jednom otvoru; dvě terminální stomie vyústěné blízko sebe</t>
  </si>
  <si>
    <t>řídká, vodnatá nebo agresivní stolice nad 1000 ml / 24 hod; komplikované peristomální okolí (jizvy, kožní útvary, pigmentové skrvny, kožní nerovnosti); poškození peristomální oblasti (iritace nebo macerace kůže, stehové píštěle, granulomy, abscesové dutiny, chronické píštěle u IBD, alergická reakce, kontaktní dermatitida, lupénka, atopický ekzém); stomie v úrovni nebo pod úrovní kůže nebo</t>
  </si>
  <si>
    <t>v kožním záhybu; dvě střevní kličky vyústěné v jednom otvoru; dvě terminální stomie vyústěné blízko sebe</t>
  </si>
  <si>
    <t>komplikované peristomální okolí (jizvy, kožní útvary, pigmentové skrvny, kožní nerovnosti); poškození peristomální oblasti (iritace nebo macerace kůže, stehové píštěle, granulomy, abscesové dutiny, chronické píštěle u IBD, alergická reakce, kontaktní dermatitida, lupénka, atopický ekzém); stomie v úrovni nebo pod úrovní kůže nebo v kožním záhybu; dvě střevní kličky vyústěné v jednom otvoru; dvě terminální stomie vyústěné blízko sebe</t>
  </si>
  <si>
    <t>řídká, vodnatá nebo agresivní stolice nad 1000 ml / 24 hod; komplikované peristomální okolí (jizvy, kožní útvary, pigmentové skrvny, kožní nerovnosti); poškození peristomální oblasti (iritace nebo macerace kůže, stehové píštěle, granulomy,</t>
  </si>
  <si>
    <t>abscesové dutiny, chronické píštěle u IBD, alergická reakce, kontaktní dermatitida, lupénka, atopický ekzém); stomie v úrovni nebo pod úrovní kůže nebo v kožním záhybu; dvě střevní kličky vyústěné v jednom otvoru; dvě terminální stomie vyústěné blízko sebe</t>
  </si>
  <si>
    <t>řídká, vodnatá nebo agresivní stolice nad 1000 ml / 24 hod; komplikované peristomální okolí (jizvy, kožní útvary, pigmentové skrvny, kožní nerovnosti); poškození peristomální oblasti (iritace nebo macerace kůže, stehové píštěle, granulomy, abscesové dutiny, chronické píštěle u IBD, alergická reakce, kontaktní dermatitida, lupénka, atopický ekzém); stomie v úrovni nebo pod úrovní kůže nebo v kožním záhybu; dvě střevní kličky vyústěné v jednom otvoru; dvě terminální stomie vyústěné blízko sebe</t>
  </si>
  <si>
    <t>komplikované peristomální okolí (jizvy, kožní útvary, pigmentové skrvny, kožní nerovnosti); poškození peristomální oblasti (iritace nebo macerace kůže, stehové píštěle, granulomy,</t>
  </si>
  <si>
    <t>řídká, vodnatá nebo agresivní stolice nad 1000 ml / 24 hod; komplikované peristomální okolí (jizvy, kožní útvary, pigmentové skrvny, kožní nerovnosti); poškození peristomální oblasti (iritace nebo macerace kůže, stehové píštěle, granulomy, abscesové dutiny, chronické píštěle u IBD, alergická reakce, kontaktní dermatitida, lupénka, atopický ekzém); stomie v úrovni nebo pod úrovní kůže nebo v kožním záhybu; dvě střevní kličky vyústěné v jednom otvoru; dvě terminální stomie</t>
  </si>
  <si>
    <t>vyústěné blízko sebe</t>
  </si>
  <si>
    <t>komplikované peristomální okolí (jizvy, kožní útvary, pigmentové skrvny, kožní nerovnosti); poškození peristomální oblasti (iritace nebo macerace kůže, stehové píštěle, granulomy, abscesové dutiny,</t>
  </si>
  <si>
    <t>chronické píštěle u IBD, alergická reakce, kontaktní dermatitida, lupénka, atopický ekzém); stomie v úrovni nebo pod úrovní kůže nebo v kožním záhybu; dvě střevní kličky vyústěné v jednom otvoru; dvě terminální stomie vyústěné blízko sebe</t>
  </si>
  <si>
    <t>Finální znění schválila navrhovatelka Ing. Ředinová, zástupce ČPCHS a zdravotní pojišťovny – návrh odpovídá podanému návrhu na Komisi, souhlasíme s formálními úpravami a sjednocením napříč zákonem.</t>
  </si>
  <si>
    <t>Zdravotní pojišťovny: K návrhu Z 13/20 zasláno vyjádření separátním e-mailem na MZ ČR Mgr. Lauschmannovi dne 6. 5. 2020:</t>
  </si>
  <si>
    <t>S tímto návrhem lze jistě souhlasit, odpovídá podanému návrhu na Komisi.</t>
  </si>
  <si>
    <t>Je však třeba uvést, že obecné indikace u stomických pacientů (domníváme se, že jsou v pořádku) jsou z hlediska praxe odlišné od indikací u dětí – je zde potřeba větší specifikace, protože se jedná o dvojnásobné množství a jen pro určité případy. V ostatních případech, které nespadají do těchto indikací, postačují právě již uvedená indikační kritéria obecná a pacienti mají nárok na dané prostředky. Je nutno zdůraznit, že jsou určitá kritéria, kdy říkáme – máte za těchto podmínek nárok na 30 ks/měsíc, ale pokud splňujete indikační kritéria více konkrétní (viz návrh), máte nárok na 60 ks/měsíc. Obecná kritéria v druhé fázi by nám nevyřešily daný problém.</t>
  </si>
  <si>
    <t>K dotazu v dokumentu – zkratka IBD je běžně užívanou zkratkou z angl. slov Inflammatory Bowel Diseases – jedná se o chronické střevní záněty.</t>
  </si>
  <si>
    <t>MUDr. Julius Örhalmi (vedoucí kolorektální odborné skupiny chirurgické kliniky FN HK) – za mě je text v pořádku, srozumitelný a přiměřené dlouhý.</t>
  </si>
  <si>
    <t>MUDr. Lucie Poš, Ph.D. (ČPCHS ČLS JEP) – s návrhem z 5. 5. 2020 souhlasím a jako zástupce ČPCHS pro toto téma potvrzuji náš souhlas s tímto návrhem do novely zákona.</t>
  </si>
  <si>
    <t>Nám. Šmehlík a Ing. Přikrylová – souhlas s podmínkou dohody o nejvyšší ceně.</t>
  </si>
  <si>
    <t>SVPZP se z důvodu neodbornosti zdrželo hlasování.</t>
  </si>
  <si>
    <t>Závěr: Žádost je schválena, byl vydán Souhlas MZ ČR.</t>
  </si>
  <si>
    <t>4. Závěr</t>
  </si>
  <si>
    <t>Členové si zvolili, že příští jednání se bude konat ve čtvrtek 15. října 2020 od 10:00 do 15:00 v místnosti 223k.</t>
  </si>
  <si>
    <t>Kompletní návrhy k jednání prosím zasílejte paní tajemnici nejpozději 14 pracovních dní před jednáním (tj. do 23. září včetně), později zaslané či neúplné návrhy budou přesunuty na příští jednání. Zdravotní pojišťovny doporučují zasílat návrhy i s přílohami k získání stanoviska alespoň 7 týdnů před jednáním.</t>
  </si>
  <si>
    <t>V Praze dne 22. dubna 2020 zapsala Ing. Irena Drugdová</t>
  </si>
  <si>
    <t>Zápis ověřil Mgr. Jindřich Lauschmann</t>
  </si>
  <si>
    <t>Zápis schválil prof. MUDr. RNDr. Jiří Beneš, CSc</t>
  </si>
  <si>
    <t xml:space="preserve">přesun úhradové skupiny 05.03.05.03 a 10.07.02.02 do členění oprav a úprav (8 až 8.1.1 a 9 až 9.1.1), úprava názvu, popisu a IO. </t>
  </si>
  <si>
    <t>Konsensus s finálním návrhem</t>
  </si>
  <si>
    <t>Nové položky 07.01.03.04 až 07.01.03.07</t>
  </si>
  <si>
    <t>chodítka 4kolová - 3.043 kč limit za 1 ks</t>
  </si>
  <si>
    <t>konsensus s finálním návrhem</t>
  </si>
  <si>
    <t>Přidána odbornost GER k 06.01.01.01
06.01.01.02</t>
  </si>
  <si>
    <t>Přidána odbornost ORT k 06.01.01.01
06.01.01.02
06.01.02.04 a přidání textu u IO u 04 na ", nelze předepsat současně s kompresivními punčochami"</t>
  </si>
  <si>
    <t>Změna IO - přidání ", pro danou lokalitu nelze předepsat současně se ZP ze skupiny 01.02" a množstevní omezení "1 sada / 1 měsíc"</t>
  </si>
  <si>
    <t>navýšen množstevní limit z 1 sady na 1 rok na 3 sady / 2 roky</t>
  </si>
  <si>
    <t>Neodsouhlaseno, s návrhem souhlasí 20 členů, 2 jsou proti a 2 se nevyjádřili, nebyl dosažen plný konsensus, vyřešeno přímo v návrhu N 12/20.</t>
  </si>
  <si>
    <t>Změna popisu na min. 90 stomatofiltrů, navýšení množstevního omezení na 2 balení / 6 měsíců</t>
  </si>
  <si>
    <t>Přesun položky z kategorie 01 kategorizačního stromu pro laryngektomované
max. dopad: 4.462.344   Kč/rok  (rozdíl proti stávající situaci 0 Kč/rok)</t>
  </si>
  <si>
    <t>změny indikačního a množstevního omezení</t>
  </si>
  <si>
    <t>původně 05.03.05.03 a 10.07.02.02
nově 8 až 8.1.1. a 9 až 9.1.1. v opravách, úpravách</t>
  </si>
  <si>
    <t>Změna ze 30 na 40 dB, zrušení nadbytečného dělení řádku 08.01.01.02 u preskripčního a indikačního omezení, softband upraven na náhlavní pásku (dodatečně domluvené formální změny - přítlakový systém)</t>
  </si>
  <si>
    <t>nová úhradová skupina "samolepící fixační pomůcky filtrů HME", která je omezena tím, že ji nelze předepsat současně se zdravotnickými prostředky ze skupiny 01.02</t>
  </si>
  <si>
    <t>08.01.01.05 (domluveno nakonec na 08.01.01.04)</t>
  </si>
  <si>
    <t>konsensus, domluveno přidání nového řádku Sluchadla pro vzdušné vedení pro binaurální korekci – od 19 let – ztráty sluchu od 40 dB SRT s indikačním omezením Od 19 let – kompenzace binaurální korekce do 18 let včetně nebo tinnitus + oboustranná získaná nedoslýchavost nebo hluchoslepí pacienti a úhradovým limitem 6.087 Kč bez DPH za 1 ks na 5 let. V Komisi byl s návrhem vysloven konsenzuální souhlas všemi jejími členy. Dodatečně domluveny formální změny viz dodatek k zápisu, schváleno ČSORLCHHK ČLS JEP, VZP ČR, SZP ČR a MZČR.</t>
  </si>
  <si>
    <t>domluveno přidání nového řádku sluchadla pro vzdušné vedení pro binaurální korekci – od 19 let – ztráty sluchu od 40 dB SRT s indikačním omezením od 19 let – kompenzace binaurální korekce do 18 let včetně nebo tinnitus + oboustranná získaná nedoslýchavost nebo hluchoslepí pacienti a úhradovým limitem 6.087 Kč bez DPH za 1 ks na 5 let. Formální změna na 2 ks/5 let  (původně 1 ks / 5 let /1 ucho.</t>
  </si>
  <si>
    <t>05.03.05.04;
05.03.05.05</t>
  </si>
  <si>
    <t>nové skupiny 10.08.01.03  a04 s úhradovým limitem 772,81 Kč / 1 den a 940,50 Kč / 1 den
změna 10.08.01.01 a 02 - zůstává pouze preksripční omezení</t>
  </si>
  <si>
    <t>Upravit počet dB u skupiny 08 v jednotlivých úhradových skupinách ze 30 dB na 40 dB, vyplývá ze schválení nového řádku 08.01.01.05 (nově přímo v 08.01.01.04, 35/19 N), byl konsensus a také vyplývá ze zápisů s pojišťovnami.</t>
  </si>
  <si>
    <t>Ano, vyřešeno přímo v návrhu N 12/20</t>
  </si>
  <si>
    <t>vyřešeno přímo v návrhu N 12/20</t>
  </si>
  <si>
    <t>Potřeba z praxe. Indikační omezení bez možnosti předpisu ortopédem omezuje možnost péče o pacienty ortopedické, před 1.12.19  mohl ortoped. elast.obinadla předepisovat, jde o zjevnou chybu při překlopení seznamu ZP a jejich  preskr.omezení po 1.12.19..
Odhadovaný dopad OS 2 940 000,-
Celkový dopad 0,- (resp. minimální, protože ty stejné pacienty zasílají k praktikovi, aby jim ZP předepsal)</t>
  </si>
  <si>
    <t>14/20 pohlcovače pachu</t>
  </si>
  <si>
    <t xml:space="preserve">změna </t>
  </si>
  <si>
    <t>03.08.05.01</t>
  </si>
  <si>
    <t>Šmehlík VZP</t>
  </si>
  <si>
    <t>Rálková VZP</t>
  </si>
  <si>
    <t>VZP ČR navrhuje vyřazení položky pohlcovačů pachu (03.08.05.01) z kategorizačního stromu. VZP ČR v rámci jednání u kulatého stolu opakovaně deklarovala svůj nesouhlas s jejich úhradou a to i při definitivním vypořádání připomínek. Jedná se o dle našeho názoru naprosto zbytné prostředky, kdy jedné skupině pacientů jsou tyto ZP hrazeny a např. pacienti s chronickou ránou či pacienti s inkontinencí moče a s fekální inkontinencí (uživatelé plen) tyto ZP k úhradě nevyžadují. Celkové náklady za r. 2018 a 2019 byly za VZP ČR ve výši 900 000 Kč. Domníváme se, že tyto uspořené prostředky lze využít účelněji, jak lze doložit např. v případě, kdy VZP ČR souhlasila v poměrně rozsáhlém množství úhradových skupin s dvojnásobným navýšením limitů stomických pomůcek u dětí. 
úspora cca 900 tis. Kč</t>
  </si>
  <si>
    <t>05.03.04.01</t>
  </si>
  <si>
    <t>změna</t>
  </si>
  <si>
    <t>Imunoglobuliny se podávají v současné době pacientům s primárními imunodeficiencemi (PID) a sekundárními imunodeficiencemi (SID), zejména v důsledku hematoonkologických onemocnění (mnohočetný myelom, chronická lymfatická leukémie). Infuzní jehly pro subkutánní aplikaci jako zdravotnický prostředek na poukaz jsou ale hrazeny pouze u pacientů s PID. Pacienti se SID mají možnost aplikace imunoglobulinů ve zdravotnickém zařízení intravenózně nebo rovněž pomocí infuzních setů pro subkutánní aplikaci léčiv. Mohou si imunoglobuliny také subkutánně aplikovat mimo zdravotnické zařízení, stejně jako pacienti s PID. Oproti nim však nemají pacienti se SID tyto jehly hrazeny ze zdravotního pojištění. Jedná se přitom o aplikaci obdobných léčiv a o totožnou formu aplikace se srovnatelnou frekvencí podání. Skupina pacientů se SID navíc představuje významný podíl ze všech pacientů, kteří si imunoglobuliny aplikují a celkové množství imunoglobulinů podaných pacientům z této skupiny dokonce mírně přesahuje množství imunoglobulinů podaných pacientům s PID. Významná část pacientů tak nyní nedosáhne na hrazené subkutánní jehly, což je znevýhodňuje oproti pacientů, kteří mají již nyní tento zdravotnický prostředek hrazen. Subkutánní jehly jsou přitom identickým zdravotnickým prostředkem u obou skupin.
Domníváme se, že umožnit pacientům se SID aplikovat si imunoglobuliny stejným způsobem jako skupina pacientů s PID za rovnocenných podmínek úhrady je správný krok, který narovnává přístup k léčbě u dvou pacientských skupin s obdobnou medicínskou potřebou. To dokládají také přiložená stanoviska odborných společností. Navržené přidané indikační omezení je uvedeno v pomocném číselníku VZP pod zkratkou OHM. Zároveň byla identifikována zkratku HEM, která je uvedena v číselníku VZP pro měsíc březen, avšak v pomocném číselníku jako zkratka uvedena není. Proto byla v žádosti ponechána zkratka OHM – Onkologie a hematologie, jelikož primárním cílem je rozšíření indikace na hematology. Závěrem je třeba zmínit i nepřímé pozitivní dopady do zdravotnického systému v případě rozšíření úhrady subkutánních jehel. Vzhledem k nákladům na cestu do zdravotnického zařízení, časovým nákladům personálu na pacienta ošetřeného ve zdravotnickém zařízení, částečnému, byť nezanedbatelnému naplnění ordinačních hodin pacienty, kteří se dostaví pouze kvůli aplikaci imunoglobulinů (čímž je limitován čas, který zbývá na pacienty, kteří přichází se závažnějšími důvody), pokládáme za obecně prospěšné, aby byly kanyly hrazeny pro aplikaci léčiva mimo zdravotnické zařízení. Hrazením by se zvýšila preference pacientů aplikovat si imunoglobuliny doma a dostavit se do zdravotnického zařízení v případech kdy je asistence lékaře nebo sestry nutná. Aplikace pomocí subkutánních setů je nenáročná a šetří čas jak pacientům, tak zdravotnickému personálu. Rozumíme však, že určitá skupina pacientů bude i nadále využívat služeb zdravotnického zařízení. Tato skupina se nicméně bude podle předpokladů zmenšovat, přičemž u většiny pacientů je předpokládaná preference domácí aplikace imunoglobulinů.</t>
  </si>
  <si>
    <t>Ing. Zděnka Michtová</t>
  </si>
  <si>
    <t>Ing. Michal Maštalíř, MBA (CzechMed)</t>
  </si>
  <si>
    <t>prof. Chrobok, MUDr. Skřivan</t>
  </si>
  <si>
    <t>viz stanovisko</t>
  </si>
  <si>
    <t>23/19 Řečové procesory 3. (původní v září 2019 dojednáno CAP a úhrada - přesnění indikačních omezení a navýšení úhradového limitu, definován plně a částečně aktivní uživatel - CAP v Komisi domluveno pro a) 5-7 a pro b) 0-4, pro 1 ucho, úhrada a) 190.000 za 1 ks a b) 156.522 Kč / 1 ks.)</t>
  </si>
  <si>
    <t>Nakonec netřeba nový řádek 08.01.01.05, stačí upravit předchozí řádky</t>
  </si>
  <si>
    <t>50 % N 27/20</t>
  </si>
  <si>
    <t>Ing. Tomáš Chudý</t>
  </si>
  <si>
    <t>Joyflex One</t>
  </si>
  <si>
    <t>CANDE CZ s.r.o.</t>
  </si>
  <si>
    <t xml:space="preserve">MZDR 40836/2020/CAU </t>
  </si>
  <si>
    <t>Ing. Šmehlík</t>
  </si>
  <si>
    <t xml:space="preserve">k projednání Metodika analýz překládaných ohlašovatelem nekategorizovaného ZP </t>
  </si>
  <si>
    <t>účelem je usnadnění tvorby analýz překládaných ohlašovatelem nekategorizovaného ZP a ke sjednocení výstupů. Současně by tato metodika měla přispět k vyšší předvídatelnosti, transparentnosti a snadnější přezkoumatelnosti analýz. V případě odsouhlasení by dané materiály sloužily jako podklad k transparentnímu postupu při žádostech o úhradu. Jedná se o společné stanovisko České společnosti pro farmakoekonomiku a hodnocení zdravotnických technologií (ČFES), Czechmedu, Všeobecné zdravotní pojišťovny a Svazu zdravotních pojišťoven.</t>
  </si>
  <si>
    <t>říjen 2020 per rollam</t>
  </si>
  <si>
    <t xml:space="preserve">duben 2020 per rollam </t>
  </si>
  <si>
    <r>
      <t xml:space="preserve">10 členů souhlasí, 6 nesouhlasí, 3 se zdrželi = </t>
    </r>
    <r>
      <rPr>
        <b/>
        <sz val="11"/>
        <color theme="1"/>
        <rFont val="Calibri"/>
        <family val="2"/>
        <charset val="238"/>
      </rPr>
      <t>neschváleno</t>
    </r>
  </si>
  <si>
    <r>
      <t xml:space="preserve">17 členů souhlasí, 2 se zdrželi = </t>
    </r>
    <r>
      <rPr>
        <b/>
        <sz val="11"/>
        <color theme="1"/>
        <rFont val="Calibri"/>
        <family val="2"/>
        <charset val="238"/>
      </rPr>
      <t>schváleno</t>
    </r>
  </si>
  <si>
    <t>rozšíření preskripčního omezení a přidání IO pro HEM</t>
  </si>
  <si>
    <t>Zavést v tabulce č. 3 oddílu A přílohy č. 3 novou zkratku pro hematologa (HEM). 
2. řádek změna preskripce - ALG, HEM, ONK
přidání 3. řádku:
 - preskripce HEM, ONK; 
- IO subkutánní aplikace léčiv v souladu s indikačním omezením léčivého přípravku u hematoonkologických onemocnění vyžadujících subkutánní podání léčiva;
 - množstevní omezení: 150 ks / 1 rok</t>
  </si>
  <si>
    <r>
      <t xml:space="preserve">8 členů souhlasí, 2 nesouhlasí, 9 se zdrželo = </t>
    </r>
    <r>
      <rPr>
        <b/>
        <sz val="11"/>
        <color theme="1"/>
        <rFont val="Calibri"/>
        <family val="2"/>
        <charset val="238"/>
        <scheme val="minor"/>
      </rPr>
      <t>neschváleno</t>
    </r>
  </si>
  <si>
    <r>
      <t xml:space="preserve">14 členů souhlasí, 4 nesouhlasí, 1 se zdržel = </t>
    </r>
    <r>
      <rPr>
        <b/>
        <sz val="11"/>
        <color theme="1"/>
        <rFont val="Calibri"/>
        <family val="2"/>
        <charset val="238"/>
        <scheme val="minor"/>
      </rPr>
      <t>neschváleno</t>
    </r>
  </si>
  <si>
    <t>8. jednání říjen 2020 per rollam</t>
  </si>
  <si>
    <t>Souhlasí všichni, kteří se vyjádřili (19 souhlasů, 1 se zdržel) MZDRX01CFW0U</t>
  </si>
  <si>
    <t>cena dodavatele bez DPH</t>
  </si>
  <si>
    <t>Zápis z jednání per rollam</t>
  </si>
  <si>
    <r>
      <t>1.</t>
    </r>
    <r>
      <rPr>
        <sz val="7"/>
        <color theme="1"/>
        <rFont val="Times New Roman"/>
        <family val="1"/>
        <charset val="238"/>
      </rPr>
      <t xml:space="preserve">       </t>
    </r>
    <r>
      <rPr>
        <sz val="11"/>
        <color theme="1"/>
        <rFont val="Calibri"/>
        <family val="2"/>
        <charset val="238"/>
      </rPr>
      <t>Z 14/20 pohlcovače pachu 03.08.05.01 (Ing. Šmehlík) – zrušení úhradové skupiny, souhlasné stanovisko ČCHS ČLS JEP a SZP ČR</t>
    </r>
  </si>
  <si>
    <r>
      <t>2.</t>
    </r>
    <r>
      <rPr>
        <sz val="7"/>
        <color theme="1"/>
        <rFont val="Times New Roman"/>
        <family val="1"/>
        <charset val="238"/>
      </rPr>
      <t xml:space="preserve">       </t>
    </r>
    <r>
      <rPr>
        <sz val="11"/>
        <color theme="1"/>
        <rFont val="Calibri"/>
        <family val="2"/>
        <charset val="238"/>
      </rPr>
      <t>Z 15/20 infuzní jehly pro subkutánní aplikaci léčiv – Ing. Michtová (Ing. Maštalíř, Czechmed)</t>
    </r>
  </si>
  <si>
    <r>
      <t>3.</t>
    </r>
    <r>
      <rPr>
        <sz val="7"/>
        <color theme="1"/>
        <rFont val="Times New Roman"/>
        <family val="1"/>
        <charset val="238"/>
      </rPr>
      <t xml:space="preserve">       </t>
    </r>
    <r>
      <rPr>
        <sz val="11"/>
        <color theme="1"/>
        <rFont val="Calibri"/>
        <family val="2"/>
        <charset val="238"/>
      </rPr>
      <t>Z 23/19 řečové procesory – MUDr. Skřivan a prof. Chrobok (prof. Beneš) – obměna po 5 letech pro děti</t>
    </r>
  </si>
  <si>
    <r>
      <t>4.</t>
    </r>
    <r>
      <rPr>
        <sz val="7"/>
        <color theme="1"/>
        <rFont val="Times New Roman"/>
        <family val="1"/>
        <charset val="238"/>
      </rPr>
      <t xml:space="preserve">       </t>
    </r>
    <r>
      <rPr>
        <sz val="11"/>
        <color theme="1"/>
        <rFont val="Calibri"/>
        <family val="2"/>
        <charset val="238"/>
      </rPr>
      <t>Metodika analýz překládaných ohlašovatelem nekategorizovaného ZP ke sjednocení a transparentnosti výstupů (Ing. Šmehlík) – k projednání a posouzení členům Komise</t>
    </r>
  </si>
  <si>
    <r>
      <t>5.</t>
    </r>
    <r>
      <rPr>
        <sz val="7"/>
        <color theme="1"/>
        <rFont val="Times New Roman"/>
        <family val="1"/>
        <charset val="238"/>
      </rPr>
      <t xml:space="preserve">       </t>
    </r>
    <r>
      <rPr>
        <sz val="11"/>
        <color theme="1"/>
        <rFont val="Calibri"/>
        <family val="2"/>
        <charset val="238"/>
      </rPr>
      <t>50 % 27/20 elastoviskózní roztok Joyflex One (Ing. Tomáš Chudý, CANDE CZ s.r.o.)</t>
    </r>
  </si>
  <si>
    <r>
      <t>Jednání proběhlo z důvodu nouzového stavu (COVID-19) formou per rollam dle dodatku č. 1 k příkazu ministra č. 3/2020 a je platné, vyjádřila se nadpoloviční většina členů. Per rollam se vyjádřilo 20 členů Komise.</t>
    </r>
    <r>
      <rPr>
        <strike/>
        <sz val="11"/>
        <color theme="1"/>
        <rFont val="Calibri"/>
        <family val="2"/>
        <charset val="238"/>
      </rPr>
      <t xml:space="preserve"> </t>
    </r>
  </si>
  <si>
    <r>
      <t>1.</t>
    </r>
    <r>
      <rPr>
        <b/>
        <sz val="7"/>
        <color theme="1"/>
        <rFont val="Times New Roman"/>
        <family val="1"/>
        <charset val="238"/>
      </rPr>
      <t xml:space="preserve">      </t>
    </r>
    <r>
      <rPr>
        <b/>
        <sz val="12"/>
        <color theme="1"/>
        <rFont val="Calibri"/>
        <family val="2"/>
        <charset val="238"/>
      </rPr>
      <t>Z 14/20 pohlcovače pachu 03.08.05.01 (Ing. Šmehlík) – zrušení úhradové skupiny, souhlasné stanovisko ČCHS ČLS JEP a SZP ČR</t>
    </r>
  </si>
  <si>
    <t>Souhlas:</t>
  </si>
  <si>
    <r>
      <t>-</t>
    </r>
    <r>
      <rPr>
        <sz val="7"/>
        <color theme="1"/>
        <rFont val="Times New Roman"/>
        <family val="1"/>
        <charset val="238"/>
      </rPr>
      <t xml:space="preserve">       </t>
    </r>
    <r>
      <rPr>
        <b/>
        <sz val="11"/>
        <color theme="1"/>
        <rFont val="Calibri"/>
        <family val="2"/>
        <charset val="238"/>
      </rPr>
      <t>Mgr. Jitka Pelikánová</t>
    </r>
  </si>
  <si>
    <r>
      <t>-</t>
    </r>
    <r>
      <rPr>
        <sz val="7"/>
        <color theme="1"/>
        <rFont val="Times New Roman"/>
        <family val="1"/>
        <charset val="238"/>
      </rPr>
      <t xml:space="preserve">       </t>
    </r>
    <r>
      <rPr>
        <b/>
        <sz val="11"/>
        <color theme="1"/>
        <rFont val="Calibri"/>
        <family val="2"/>
        <charset val="238"/>
      </rPr>
      <t>Ing. Jan Beneš</t>
    </r>
  </si>
  <si>
    <r>
      <t>-</t>
    </r>
    <r>
      <rPr>
        <sz val="7"/>
        <color theme="1"/>
        <rFont val="Times New Roman"/>
        <family val="1"/>
        <charset val="238"/>
      </rPr>
      <t xml:space="preserve">       </t>
    </r>
    <r>
      <rPr>
        <b/>
        <sz val="11"/>
        <color theme="1"/>
        <rFont val="Calibri"/>
        <family val="2"/>
        <charset val="238"/>
      </rPr>
      <t>Ing. Pavel Krupička</t>
    </r>
  </si>
  <si>
    <r>
      <t>-</t>
    </r>
    <r>
      <rPr>
        <sz val="7"/>
        <color theme="1"/>
        <rFont val="Times New Roman"/>
        <family val="1"/>
        <charset val="238"/>
      </rPr>
      <t xml:space="preserve">       </t>
    </r>
    <r>
      <rPr>
        <b/>
        <sz val="11"/>
        <color theme="1"/>
        <rFont val="Calibri"/>
        <family val="2"/>
        <charset val="238"/>
      </rPr>
      <t>MUDr. Pavel Vávra</t>
    </r>
  </si>
  <si>
    <r>
      <t>-</t>
    </r>
    <r>
      <rPr>
        <sz val="7"/>
        <color theme="1"/>
        <rFont val="Times New Roman"/>
        <family val="1"/>
        <charset val="238"/>
      </rPr>
      <t xml:space="preserve">       </t>
    </r>
    <r>
      <rPr>
        <b/>
        <sz val="11"/>
        <color theme="1"/>
        <rFont val="Calibri"/>
        <family val="2"/>
        <charset val="238"/>
      </rPr>
      <t>Jana Petrenko</t>
    </r>
  </si>
  <si>
    <r>
      <t>-</t>
    </r>
    <r>
      <rPr>
        <sz val="7"/>
        <color theme="1"/>
        <rFont val="Times New Roman"/>
        <family val="1"/>
        <charset val="238"/>
      </rPr>
      <t xml:space="preserve">       </t>
    </r>
    <r>
      <rPr>
        <b/>
        <sz val="11"/>
        <color theme="1"/>
        <rFont val="Calibri"/>
        <family val="2"/>
        <charset val="238"/>
      </rPr>
      <t>Ing. Irena Svatoňová</t>
    </r>
  </si>
  <si>
    <r>
      <t>-</t>
    </r>
    <r>
      <rPr>
        <sz val="7"/>
        <color theme="1"/>
        <rFont val="Times New Roman"/>
        <family val="1"/>
        <charset val="238"/>
      </rPr>
      <t xml:space="preserve">       </t>
    </r>
    <r>
      <rPr>
        <b/>
        <sz val="11"/>
        <color theme="1"/>
        <rFont val="Calibri"/>
        <family val="2"/>
        <charset val="238"/>
      </rPr>
      <t>Mgr. Jindřich Lauschmann</t>
    </r>
  </si>
  <si>
    <r>
      <t>-</t>
    </r>
    <r>
      <rPr>
        <sz val="7"/>
        <color theme="1"/>
        <rFont val="Times New Roman"/>
        <family val="1"/>
        <charset val="238"/>
      </rPr>
      <t xml:space="preserve">       </t>
    </r>
    <r>
      <rPr>
        <b/>
        <sz val="11"/>
        <color theme="1"/>
        <rFont val="Calibri"/>
        <family val="2"/>
        <charset val="238"/>
      </rPr>
      <t>prof. MUDr. RNDr. Jiří Beneš, CSc.</t>
    </r>
    <r>
      <rPr>
        <sz val="11"/>
        <color theme="1"/>
        <rFont val="Calibri"/>
        <family val="2"/>
        <charset val="238"/>
      </rPr>
      <t xml:space="preserve"> – Dosti slabé ano, návrh s mnoha nedorozuměními, od špatného označení účinku, zmatky až trochu nedorozumění v odborné společnosti až po raketový nárůst (1000%) u VZP upravený pak cca na 130%</t>
    </r>
  </si>
  <si>
    <r>
      <t>-</t>
    </r>
    <r>
      <rPr>
        <sz val="7"/>
        <color theme="1"/>
        <rFont val="Times New Roman"/>
        <family val="1"/>
        <charset val="238"/>
      </rPr>
      <t xml:space="preserve">       </t>
    </r>
    <r>
      <rPr>
        <b/>
        <sz val="11"/>
        <color theme="1"/>
        <rFont val="Calibri"/>
        <family val="2"/>
        <charset val="238"/>
      </rPr>
      <t>Irena Rálková</t>
    </r>
  </si>
  <si>
    <r>
      <t>-</t>
    </r>
    <r>
      <rPr>
        <sz val="7"/>
        <color theme="1"/>
        <rFont val="Times New Roman"/>
        <family val="1"/>
        <charset val="238"/>
      </rPr>
      <t xml:space="preserve">       </t>
    </r>
    <r>
      <rPr>
        <b/>
        <sz val="11"/>
        <color theme="1"/>
        <rFont val="Calibri"/>
        <family val="2"/>
        <charset val="238"/>
      </rPr>
      <t>Ing. David Šmehlík, MHA</t>
    </r>
  </si>
  <si>
    <r>
      <t>-</t>
    </r>
    <r>
      <rPr>
        <sz val="7"/>
        <color theme="1"/>
        <rFont val="Times New Roman"/>
        <family val="1"/>
        <charset val="238"/>
      </rPr>
      <t xml:space="preserve">       </t>
    </r>
    <r>
      <rPr>
        <b/>
        <sz val="11"/>
        <color theme="1"/>
        <rFont val="Calibri"/>
        <family val="2"/>
        <charset val="238"/>
      </rPr>
      <t xml:space="preserve">Zdeňka Faltýnková – </t>
    </r>
    <r>
      <rPr>
        <sz val="11"/>
        <color theme="1"/>
        <rFont val="Calibri"/>
        <family val="2"/>
        <charset val="238"/>
      </rPr>
      <t>tento ZP podstatně zvyšuje kompenzační účinky stomických sáčků, není to jen pohlcovač pachu, ale všichni stomici jej nepoužívají a je cenově přijatelný</t>
    </r>
  </si>
  <si>
    <t>Nesouhlas:</t>
  </si>
  <si>
    <r>
      <t>-</t>
    </r>
    <r>
      <rPr>
        <sz val="7"/>
        <color theme="1"/>
        <rFont val="Times New Roman"/>
        <family val="1"/>
        <charset val="238"/>
      </rPr>
      <t xml:space="preserve">       </t>
    </r>
    <r>
      <rPr>
        <b/>
        <sz val="11"/>
        <color theme="1"/>
        <rFont val="Calibri"/>
        <family val="2"/>
        <charset val="238"/>
      </rPr>
      <t>Mgr. Jana Hnyková</t>
    </r>
    <r>
      <rPr>
        <sz val="11"/>
        <color theme="1"/>
        <rFont val="Calibri"/>
        <family val="2"/>
        <charset val="238"/>
      </rPr>
      <t xml:space="preserve"> – Nesouhlasím se zrušením úhradové skupiny pohlcovače pachu, protože to důležité v péči o stomii a zkvalitňuje se tím život stomiků. Péče o stomie je velmi náročná a pokud si budou muset pacienti hradit další finanční prostředky za pohlcovače pachu budou to další finanční prostředky navíc. Sama jsem se pečovala o pacienty se stomii a vím, jak náročná byla tato péče.</t>
    </r>
  </si>
  <si>
    <r>
      <t>-</t>
    </r>
    <r>
      <rPr>
        <sz val="7"/>
        <color theme="1"/>
        <rFont val="Times New Roman"/>
        <family val="1"/>
        <charset val="238"/>
      </rPr>
      <t xml:space="preserve">       </t>
    </r>
    <r>
      <rPr>
        <b/>
        <sz val="11"/>
        <color theme="1"/>
        <rFont val="Calibri"/>
        <family val="2"/>
        <charset val="238"/>
      </rPr>
      <t>Mgr. Jan Zahálka</t>
    </r>
    <r>
      <rPr>
        <sz val="11"/>
        <color theme="1"/>
        <rFont val="Calibri"/>
        <family val="2"/>
        <charset val="238"/>
      </rPr>
      <t xml:space="preserve"> – Vzhledem k nejasnostem procesní i materiální povahy nelze takto od stolu souhlasit s odstraněním celé úhradové skupiny.</t>
    </r>
  </si>
  <si>
    <r>
      <t>-</t>
    </r>
    <r>
      <rPr>
        <sz val="7"/>
        <color theme="1"/>
        <rFont val="Times New Roman"/>
        <family val="1"/>
        <charset val="238"/>
      </rPr>
      <t xml:space="preserve">       </t>
    </r>
    <r>
      <rPr>
        <b/>
        <sz val="11"/>
        <color theme="1"/>
        <rFont val="Calibri"/>
        <family val="2"/>
        <charset val="238"/>
      </rPr>
      <t>MUDr. Petr Krawczyk</t>
    </r>
    <r>
      <rPr>
        <sz val="11"/>
        <color theme="1"/>
        <rFont val="Calibri"/>
        <family val="2"/>
        <charset val="238"/>
      </rPr>
      <t xml:space="preserve"> – Neproběhla diskuse v rámci komise. Nebyl dán rovnoměrný prostor k vyjádření všem zúčastněným stranám.</t>
    </r>
  </si>
  <si>
    <r>
      <t>-</t>
    </r>
    <r>
      <rPr>
        <sz val="7"/>
        <color theme="1"/>
        <rFont val="Times New Roman"/>
        <family val="1"/>
        <charset val="238"/>
      </rPr>
      <t xml:space="preserve">       </t>
    </r>
    <r>
      <rPr>
        <b/>
        <sz val="11"/>
        <color theme="1"/>
        <rFont val="Calibri"/>
        <family val="2"/>
        <charset val="238"/>
      </rPr>
      <t>Marie Ředinová</t>
    </r>
    <r>
      <rPr>
        <sz val="11"/>
        <color theme="1"/>
        <rFont val="Calibri"/>
        <family val="2"/>
        <charset val="238"/>
      </rPr>
      <t xml:space="preserve"> – Žádám o vyřazení tohoto bodu z programu Komise. V žádosti o vyřazení ZP nebyly uvedeny objektivní údaje</t>
    </r>
  </si>
  <si>
    <t>Odůvodnění:</t>
  </si>
  <si>
    <r>
      <t>1.</t>
    </r>
    <r>
      <rPr>
        <sz val="7"/>
        <color theme="1"/>
        <rFont val="Times New Roman"/>
        <family val="1"/>
        <charset val="238"/>
      </rPr>
      <t xml:space="preserve">        </t>
    </r>
    <r>
      <rPr>
        <sz val="11"/>
        <color theme="1"/>
        <rFont val="Calibri"/>
        <family val="2"/>
        <charset val="238"/>
      </rPr>
      <t>odstraňovač zápachu 03.08.05.01, který je na olejové bázi, se dává přímo do sáčku před nasazením. Jeho funkcí je zejména zvýšení kompenzační funkce stomické pomůcky.  Při měkké stolici stolice nesklouzne do sáčku a tlačí se pod podložku, čímž dochází k zalepení otvoru vývodu. Důsledkem toho je podtečení stomické pomůcky pod podložku a nutnost její výměny, a to dříve, nežli při použití uvedeného prostředku. Mnohým pacientům používání uvedeného ZP vyřeší psychickou zátěž způsobenou stresem z možného podtékáním podložky.</t>
    </r>
  </si>
  <si>
    <t>Prostředek zároveň účinně pohlcuje zápach v sáčku, který je pro stomické pacienty rovněž velkou psychickou zátěží. Lubrigační funkci VZP v žádosti o vyřazení vůbec nezmiňuje.</t>
  </si>
  <si>
    <r>
      <t>2.</t>
    </r>
    <r>
      <rPr>
        <sz val="7"/>
        <color rgb="FF000000"/>
        <rFont val="Times New Roman"/>
        <family val="1"/>
        <charset val="238"/>
      </rPr>
      <t xml:space="preserve">        </t>
    </r>
    <r>
      <rPr>
        <sz val="11"/>
        <color rgb="FF000000"/>
        <rFont val="Calibri"/>
        <family val="2"/>
        <charset val="238"/>
      </rPr>
      <t>Podle informací, které se mi podařilo  získat z terénu, údaje o spotřebě. tohoto zdravotnického prostředku rozhodně nejsou letos 10x větší než v minulých letech.Nelze očekávat  strmý nárůst spotřeby v budoucnosti. K nižší spotřebě v roce 2019  mohlo dojít  proto, že byl, ZP se souhladem  revizního lékaře a někteří stomici  si ho radši koupili, než aby kvůli 170 Kč podstupovalo martirium schvalování.Od prosince 2019  již schvalování RL není třeba. Proto si jej ti,,co jej potřebují nechají předepsat. Stav se stabilizoval. Porovnávat prvních pěti měsíců letošního / loňského roku se stejným obdobím roku 2020, nepovažuji za vhodné a dostatečně hodnotící stav.</t>
    </r>
  </si>
  <si>
    <r>
      <t>3.</t>
    </r>
    <r>
      <rPr>
        <sz val="7"/>
        <color rgb="FF000000"/>
        <rFont val="Times New Roman"/>
        <family val="1"/>
        <charset val="238"/>
      </rPr>
      <t xml:space="preserve">        </t>
    </r>
    <r>
      <rPr>
        <sz val="11"/>
        <color rgb="FF000000"/>
        <rFont val="Calibri"/>
        <family val="2"/>
        <charset val="238"/>
      </rPr>
      <t>Jednám s předsedou Koloproktologické sekce České chirurgické společnosti České lékařské společnosti JEP  (MUDr. Július Örhalmi)  o možnosti změny stanoviska ČCHS, protože souhlas byl dán za základě neúplných  informací uvedených v žádosti o vyřazení. ZP. Sdělil mi 11.10., že s prof. Kalou o věci mluvil, možnost změny stanoviska připustil.</t>
    </r>
  </si>
  <si>
    <r>
      <t>4.</t>
    </r>
    <r>
      <rPr>
        <sz val="7"/>
        <color theme="1"/>
        <rFont val="Times New Roman"/>
        <family val="1"/>
        <charset val="238"/>
      </rPr>
      <t xml:space="preserve">        </t>
    </r>
    <r>
      <rPr>
        <sz val="11"/>
        <color rgb="FF000000"/>
        <rFont val="Calibri"/>
        <family val="2"/>
        <charset val="238"/>
      </rPr>
      <t>Rozhodně jsem nedala předběžný souhlasu s vyřazením.</t>
    </r>
    <r>
      <rPr>
        <sz val="11"/>
        <color theme="1"/>
        <rFont val="Calibri"/>
        <family val="2"/>
        <charset val="238"/>
      </rPr>
      <t xml:space="preserve"> </t>
    </r>
  </si>
  <si>
    <r>
      <t>-</t>
    </r>
    <r>
      <rPr>
        <sz val="7"/>
        <color theme="1"/>
        <rFont val="Times New Roman"/>
        <family val="1"/>
        <charset val="238"/>
      </rPr>
      <t xml:space="preserve">       </t>
    </r>
    <r>
      <rPr>
        <b/>
        <sz val="11"/>
        <color theme="1"/>
        <rFont val="Calibri"/>
        <family val="2"/>
        <charset val="238"/>
      </rPr>
      <t>Mgr. Jan Civín</t>
    </r>
    <r>
      <rPr>
        <sz val="11"/>
        <color theme="1"/>
        <rFont val="Calibri"/>
        <family val="2"/>
        <charset val="238"/>
      </rPr>
      <t xml:space="preserve"> – jedná se o zásah do kategorizačního stromu, kdy je sice navrhována změna, ale tato změna by měla být projednána i s pacientskými organizacemi. Zároveň je potřeba upozornit, že používání pohlcovačů zápachu má výrazný, pozitivní vliv na psychiku stomického pacienta. Vyšití stomie je velmi traumatizující zážitek a pohlcovače zápachu umožňují pacientům integrovat se zpět do společnosti a žít plnohodnotný společenský život.</t>
    </r>
  </si>
  <si>
    <r>
      <t>-</t>
    </r>
    <r>
      <rPr>
        <sz val="7"/>
        <color theme="1"/>
        <rFont val="Times New Roman"/>
        <family val="1"/>
        <charset val="238"/>
      </rPr>
      <t xml:space="preserve">       </t>
    </r>
    <r>
      <rPr>
        <b/>
        <sz val="11"/>
        <color theme="1"/>
        <rFont val="Calibri"/>
        <family val="2"/>
        <charset val="238"/>
      </rPr>
      <t>MUDr. Darek Foit, MBA</t>
    </r>
    <r>
      <rPr>
        <sz val="11"/>
        <color theme="1"/>
        <rFont val="Calibri"/>
        <family val="2"/>
        <charset val="238"/>
      </rPr>
      <t xml:space="preserve"> – bez odůvodnění.</t>
    </r>
  </si>
  <si>
    <t>Zdrželi se:</t>
  </si>
  <si>
    <r>
      <t>-</t>
    </r>
    <r>
      <rPr>
        <sz val="7"/>
        <color theme="1"/>
        <rFont val="Times New Roman"/>
        <family val="1"/>
        <charset val="238"/>
      </rPr>
      <t xml:space="preserve">       </t>
    </r>
    <r>
      <rPr>
        <b/>
        <sz val="11"/>
        <color theme="1"/>
        <rFont val="Calibri"/>
        <family val="2"/>
        <charset val="238"/>
      </rPr>
      <t>Mgr. Monika Hradecká</t>
    </r>
    <r>
      <rPr>
        <sz val="11"/>
        <color theme="1"/>
        <rFont val="Calibri"/>
        <family val="2"/>
        <charset val="238"/>
      </rPr>
      <t xml:space="preserve"> – pohlcovače pachu – navrhujeme tento bod vyřadit z jednání Komise z následujících důvodů: </t>
    </r>
  </si>
  <si>
    <t xml:space="preserve">1. Záměr VZP a SZP vyřadit skupinu pohlcovačů z úhrad nebyl předem projednán s pacientskými organizacemi, Českou asociací sester (zvláště v kontextu novely, která umožňuje zdravotním sestrám preskripci) a nebyli informováni dotčení dodavatelé. </t>
  </si>
  <si>
    <t xml:space="preserve">2. Dle aktuální informace probíhá jednání pacientských organizací s Českou chirurgickou společností JEP a je možné očekávat další stanovisko odborné společnosti. </t>
  </si>
  <si>
    <t xml:space="preserve">3. Analýza VZP je zavádějící – např. údaj o unikátních pacientech (RČ) nemá vypovídací schopnost bez informace o době (měsících) používání uvedených ZP. </t>
  </si>
  <si>
    <t>4. Data o celkových výdajích a počtu vykázaných ZP (základna roku 2019) se liší cca 5-6x od skutečnosti – VZP zde uvádí, že v období 1-5/2019 byly celkové výdaje 126 tis.</t>
  </si>
  <si>
    <r>
      <t>-</t>
    </r>
    <r>
      <rPr>
        <sz val="7"/>
        <color theme="1"/>
        <rFont val="Times New Roman"/>
        <family val="1"/>
        <charset val="238"/>
      </rPr>
      <t xml:space="preserve">       </t>
    </r>
    <r>
      <rPr>
        <b/>
        <sz val="11"/>
        <color theme="1"/>
        <rFont val="Calibri"/>
        <family val="2"/>
        <charset val="238"/>
      </rPr>
      <t>Šárka Dvořáková</t>
    </r>
    <r>
      <rPr>
        <sz val="11"/>
        <color theme="1"/>
        <rFont val="Calibri"/>
        <family val="2"/>
        <charset val="238"/>
      </rPr>
      <t xml:space="preserve"> – neposuzujeme, nemůžeme podat objektivní a zodpovědný názor, je mimo naši odbornost</t>
    </r>
  </si>
  <si>
    <r>
      <t>-</t>
    </r>
    <r>
      <rPr>
        <sz val="7"/>
        <color theme="1"/>
        <rFont val="Times New Roman"/>
        <family val="1"/>
        <charset val="238"/>
      </rPr>
      <t xml:space="preserve">       </t>
    </r>
    <r>
      <rPr>
        <b/>
        <sz val="11"/>
        <color theme="1"/>
        <rFont val="Calibri"/>
        <family val="2"/>
        <charset val="238"/>
      </rPr>
      <t xml:space="preserve">Ing. Aleš Hrbek, MBA – </t>
    </r>
    <r>
      <rPr>
        <sz val="11"/>
        <color theme="1"/>
        <rFont val="Calibri"/>
        <family val="2"/>
        <charset val="238"/>
      </rPr>
      <t>neutrální = zdržel se, posuzovaná oblast je mimo odbornou kompetenci zastupovaného odvětví</t>
    </r>
  </si>
  <si>
    <r>
      <t>Závěr 14/20:</t>
    </r>
    <r>
      <rPr>
        <b/>
        <sz val="11"/>
        <color theme="1"/>
        <rFont val="Calibri"/>
        <family val="2"/>
        <charset val="238"/>
      </rPr>
      <t xml:space="preserve"> Neschváleno. Potřeba opravit data a vyčkat na výsledky dalších jednání s ČCHS ČLS JEP pro případ, že by své stanovisko změnili.</t>
    </r>
  </si>
  <si>
    <t>Související diskuze přes e-maily (pro informaci):</t>
  </si>
  <si>
    <r>
      <t>·</t>
    </r>
    <r>
      <rPr>
        <sz val="7"/>
        <color theme="1"/>
        <rFont val="Times New Roman"/>
        <family val="1"/>
        <charset val="238"/>
      </rPr>
      <t xml:space="preserve">         </t>
    </r>
    <r>
      <rPr>
        <b/>
        <sz val="11"/>
        <color theme="1"/>
        <rFont val="Calibri"/>
        <family val="2"/>
        <charset val="238"/>
      </rPr>
      <t>7. října: Mgr. Hradecká:</t>
    </r>
  </si>
  <si>
    <t>ráda bych vás upozornila na bod v programu komise pro kategorizaci Z 14/20 pohlcovače pachu 03.08.05.01 (Ing. Šmehlík) – zrušení úhradové skupiny, ke kterému bychom se rádi vyjádřili a požádali o stažení tohoto bodu z projednávání komise z důvodu předložení nesprávných dat.</t>
  </si>
  <si>
    <t>Níže posíláme zdůvodnění:</t>
  </si>
  <si>
    <t>1)</t>
  </si>
  <si>
    <t xml:space="preserve">Záměr VZP a SZP vyřadit skupinu pohlcovačů z úhrad nebyl předem projednán s pacientskými organizacemi, Českou asociací sester (zvláště v kontextu novely, která umožňuje zdravotním sestrám preskripci) a nebyli informováni dotčení dodavatelé. </t>
  </si>
  <si>
    <t>2)</t>
  </si>
  <si>
    <t>Dle aktuální informace probíhá jednání pacientských organizací s Českou chirurgickou společností JEP a je možné očekávat další stanovisko odborné společnosti.</t>
  </si>
  <si>
    <t>3)</t>
  </si>
  <si>
    <t>Analýza VZP je zavádějící – např. údaj o unikátních pacientech (RČ) nemá vypovídací schopnost bez informace o době (měsících) používání uvedených ZP.</t>
  </si>
  <si>
    <t>4)</t>
  </si>
  <si>
    <t>Data o celkových výdajích a počtu vykázaných ZP (základna roku 2019) se liší cca 5-6x od skutečnosti – VZP zde uvádí, že v období 1-5/2019 byly celkové výdaje 126 tis.:</t>
  </si>
  <si>
    <t>a.</t>
  </si>
  <si>
    <t>VZP již dříve poskytla na základě zákona o svobodném přístupu k informacím jednomu z dodavatelů informaci o výdajích na pohlcovače za období 1-11/2019 v celkové výši 1 354 tis. – tedy 123 tis. průměrně za měsíc (vs. uváděných celkových 126 tis. za 1-5/2019).</t>
  </si>
  <si>
    <t>b.</t>
  </si>
  <si>
    <t>Průměrné měsíční výdaje cca. 123 tis. z bodu a) jsou doložitelné přímo z trhu.</t>
  </si>
  <si>
    <t>c.</t>
  </si>
  <si>
    <t>Z výše uvedeného plyne, že závěry VZP o výrazném zvýšení výdajů na skupinu pohlcovačů 1000%+ se nezakládají na pravdě.</t>
  </si>
  <si>
    <r>
      <t>·</t>
    </r>
    <r>
      <rPr>
        <sz val="7"/>
        <color theme="1"/>
        <rFont val="Times New Roman"/>
        <family val="1"/>
        <charset val="238"/>
      </rPr>
      <t xml:space="preserve">         </t>
    </r>
    <r>
      <rPr>
        <b/>
        <sz val="11"/>
        <color theme="1"/>
        <rFont val="Calibri"/>
        <family val="2"/>
        <charset val="238"/>
      </rPr>
      <t>9. října: Rálková VZP ČR</t>
    </r>
  </si>
  <si>
    <t>dovolujeme si reagovat na e-mail pí Hradecké týkající se bodu programu komise pro kategorizaci Z 14/20 pohlcovače pachu 03.08.05.01 (Ing. Šmehlík) – zrušení úhradové skupiny.</t>
  </si>
  <si>
    <t>Níže zasíláme vyjádření k jednotlivým bodům:</t>
  </si>
  <si>
    <t xml:space="preserve">Ad 1) Návrh na vyřazení pohlcovačů pachu je reakcí na dřívější komunikaci členů komise při jednání k navyšování počtu stomických pomůcek pro děti. Na jednání bylo zástupci pacientské rady požadováno navýšení počtu kusů stomických pomůcek. Zástupci zdravotních pojišťoven vznesli námitky k navýšení dopadu do rozpočtu, kdy reakcí zástupce pacientské rady byla i možnost úspory právě při vyřazení pohlcovačů pachu. </t>
  </si>
  <si>
    <t>Dále uvádíme, že formulář pro předložení do Komise vyžaduje doklad o předběžném projednání se zdravotními pojišťovnami a stanovisko odborné společnosti (obojí doloženo) nikoli projednání s pacientskými organizacemi, Českou asociací sester, ani dodavateli.</t>
  </si>
  <si>
    <t>Ad 2) VZP ČR dodala aktuální stanovisko ČCHS ČLS JEP, nerozumíme tedy požadavku pacientských organizací na předložení dalšího stanoviska odborné společnosti.</t>
  </si>
  <si>
    <t>Ad 3) Analýza VZP ČR měla za cíl uvést počet unikátních pacientů. V případě požadavku na doplnění dat je možné si tato data od VZP ČR vyžádat.</t>
  </si>
  <si>
    <t xml:space="preserve">Ad 4) Děkujeme za upozornění, data můžeme ještě jednou prověřit i s ohledem na přeregistraci kódů na SÚKL v tomto období a změny s tím související. Údaje se mohou zároveň lišit i s ohledem na datum vykázání zdravotní pojišťovně (ZP je možné doúčtovat/stornovat i zpětně). I v případě k přihlédnutí k Vámi uváděným datům činí rozdíl nákladů oproti r. 2020 cca 150 %, nárůst nákladů je tedy zřejmý. Z pohledu nákladů je pro posouzení nejzásadnější období vstupu nových pravidel úhrady v druhé polovině r. 2019. </t>
  </si>
  <si>
    <t>Zároveň bychom chtěli podotknout, že pro podání žádosti nebyla hlavním argumentem výše nákladů, ale fakt, že se jedná o prostředky, jejichž použití nemá žádné medicínské zdůvodnění.</t>
  </si>
  <si>
    <r>
      <t>·</t>
    </r>
    <r>
      <rPr>
        <sz val="7"/>
        <color theme="1"/>
        <rFont val="Times New Roman"/>
        <family val="1"/>
        <charset val="238"/>
      </rPr>
      <t xml:space="preserve">         </t>
    </r>
    <r>
      <rPr>
        <b/>
        <sz val="11"/>
        <color theme="1"/>
        <rFont val="Calibri"/>
        <family val="2"/>
        <charset val="238"/>
      </rPr>
      <t>12. října: Ing. Beneš:</t>
    </r>
  </si>
  <si>
    <t>Dovoluji si poskytnout požadovaná data za SZP ČR pro skupinu pohlcovačů pachu (úhradová skupina 03.08.05.01):</t>
  </si>
  <si>
    <t>celý rok 2018                      1 080 678 Kč</t>
  </si>
  <si>
    <t>celý rok 2019                      1 166 927 Kč</t>
  </si>
  <si>
    <t>1. pol. 2020                          1 386 234 Kč</t>
  </si>
  <si>
    <t>Z dat je jednoznačné, že úhrada v této úhradové skupině za první polovinu roku je vyšší (o 17%) než za celý rok 2019. Dá se tedy předpokládat, že meziročně naroste úhrada v této úhradové skupině o 130%.</t>
  </si>
  <si>
    <t>13. 10. Dovolím si jen upřesnění. Psal jsem o předpokládaném navýšení úhrad o 130 % (tj. v r. 2020 je předpoklad úhrady za rok 2020 na 230%  procent roku 2019).</t>
  </si>
  <si>
    <r>
      <t>·</t>
    </r>
    <r>
      <rPr>
        <sz val="7"/>
        <color theme="1"/>
        <rFont val="Times New Roman"/>
        <family val="1"/>
        <charset val="238"/>
      </rPr>
      <t xml:space="preserve">         </t>
    </r>
    <r>
      <rPr>
        <b/>
        <sz val="11"/>
        <color theme="1"/>
        <rFont val="Calibri"/>
        <family val="2"/>
        <charset val="238"/>
        <scheme val="minor"/>
      </rPr>
      <t>12. října: Ing. Ředinová</t>
    </r>
    <r>
      <rPr>
        <sz val="11"/>
        <color theme="1"/>
        <rFont val="Calibri"/>
        <family val="2"/>
        <charset val="238"/>
        <scheme val="minor"/>
      </rPr>
      <t>:</t>
    </r>
  </si>
  <si>
    <t>Žádost o vyřazení tohoto bodu z programu Komise</t>
  </si>
  <si>
    <r>
      <t>1.</t>
    </r>
    <r>
      <rPr>
        <sz val="7"/>
        <color theme="1"/>
        <rFont val="Calibri"/>
        <family val="2"/>
        <charset val="238"/>
        <scheme val="minor"/>
      </rPr>
      <t>    </t>
    </r>
    <r>
      <rPr>
        <sz val="11"/>
        <color theme="1"/>
        <rFont val="Calibri"/>
        <family val="2"/>
        <charset val="238"/>
        <scheme val="minor"/>
      </rPr>
      <t>odstraňovač zápachu 03.08.05.01, který je na olejové bázi, se dává přímo do sáčku před nasazením. Jeho funkcí je zejména zvýšení kompenzační funkce stomické pomůcky.  Při měkké stolici stolice nesklouzne do sáčku a tlačí se pod podložku, čímž dochází k zalepení otvoru vývodu. Důsledkem toho je podtečení stomické pomůcky/podložky a nutnost její výměny, a to dříve, nežli při použití uvedeného prostředku. Mnohým pacientům používání uvedeného ZP vyřeší psychickou zátěž způsobenou stresem z možného podtékáním podložky. Prostředek zároveň intenzivně a účinně pohlcuje zápach v sáčku, který je pro stomické pacienty rovněž velkou psychickou zátěží. Lubrikační funkci VZP v žádosti o vyřazení vůbec nezmiňuje.</t>
    </r>
  </si>
  <si>
    <t>2. Podle informací, které se mi podařilo získat z terénu, údaje o spotřebě. tohoto zdravotnického prostředku rozhodně nejsou letos 10x větší než v minulých letech.</t>
  </si>
  <si>
    <t>      Nelze očekávat strmý nárůst spotřeby v budoucnosti. </t>
  </si>
  <si>
    <t>      K nižší spotřebě v roce 2019 mohlo dojít proto, že byl, ZP se souhlasem revizního lékaře, ten bylo velmi nesnadné získat. Někteří stomici si ho radši koupili, než aby kvůli 170 korunám podstupovalo martirium schvalování. Od prosince 2019 již schvalování RL není třeba. Proto si jej ti, co jej potřebují nechají předepsat. Stav se stabilizoval. Porovnávat prvních pěti měsíců letošního / loňského roku se stejným obdobím roku 2020, nepovažuji za vhodné a dostatečně hodnotící stav.</t>
  </si>
  <si>
    <t>3.   Nevím o předběžním souhlasu s vyřazením. Je pravdou, že jsem řekla, že já, a to zdůrazňuji, tento prostředek nepoužívám (mám jinou konzistenci stolice), nepotřebuji ho.</t>
  </si>
  <si>
    <t>13. října: Michal Maštalíř</t>
  </si>
  <si>
    <t>dovolte, abychom se jako jeden z výrobců, který se o pacienty se stomií stará v České republice již téměř 30 let, stručně vyjádřili k této problematice.</t>
  </si>
  <si>
    <t>Nejdříve k tvrzení, že použití nemá žádné medicínské odůvodnění:</t>
  </si>
  <si>
    <t>Tyto zdravotnické prostředky – souhrnně označované jako pohlcovače pachu mají řadu funkcí – především kompenzačních (definice ze zákona o ZP „Zdravotnickým prostředkem se rozumí…. materiál nebo jiný předmět…za účelem…kompenzace poranění nebo zdravotního postižení…“) – např.:</t>
  </si>
  <si>
    <t>o</t>
  </si>
  <si>
    <t>Zvyšují účinek filtru ve stomickém sáčku a pohlcují plyny, které filtry nemohou zachytit.</t>
  </si>
  <si>
    <t>Lubrikační funkce – při absenci lubrikace v sáčku např. stolice nesklouzne do sáčku a tlačí se pod podložku, čímž dochází k zalepení otvoru vývodu. Důsledkem je podtečení pomůcky a potřeba předčasné výměny.</t>
  </si>
  <si>
    <t>Snižují negativní sociální dopad vyměšování prostřednictvím stomie – zápach a psychickou zátěž.</t>
  </si>
  <si>
    <t>Posouzení, zda jsou pohlcovače pachu zdravotnickými prostředky – tedy mají medicínské zdůvodnění – bylo potvrzeno u Evropské komise již před několika lety.</t>
  </si>
  <si>
    <t>Poslední stanovisko České chirurgické společnosti ČSL JEP z 13. října 2020 uvádí – „Pohlcovače pachu na olejové bázi aplikované přímo do stomického sáčku zvyšují kompenzační funkci stomické pomůcky tím, že stolice ze stomie neulpívá v okolí stomie, ale snáz se dostává do stomické pomůcky. Pohlcovač pachu kromě výše uvedeného samozřejmě i intenzivně a účinně pohlcuje zápach v sáčku, který je pro stomické pacienty rovněž velkou psychickou zátěží.“</t>
  </si>
  <si>
    <t>Úhrady pohlcovačů – historie a srovnání</t>
  </si>
  <si>
    <t>Tato skupina je v České republice hrazena již od roku 2007. Její úhrada byla potvrzena v novelizaci v roce 2012 i v poslední novele, kdy byla odstraněna nákladná administrativní zátěž schvalování revizním lékařem.</t>
  </si>
  <si>
    <t>Pohlcovače jsou hrazeny například na Slovensku, v Estonsku, Litvě, Švédsku, Finsku a připravuje se ve Švýcarsku a Německu.</t>
  </si>
  <si>
    <t>Nákladová analýza VZP – jak již VZP v e-mailu paní Rálkové ze dne 9. října 2020 potvrdila – neobsahuje správné údaje o spotřebě pohlcovačů. Tuto skutečnost také potvrzujeme, neboť jen naše společnost dodala ve sledovaném období v hodnotovém i kusovém vyjádření několikanásobek ve srovnání s daty publikovanými VZP. Takto významné rozdíly nemohou být způsobeny vlivem data vykázání zdravotní pojišťovně a případným stornem/doúčtováním. Závěry VZP o zvýšení výdajů na skupinu pohlcovačů 1000%+ tedy nejsou reálné.</t>
  </si>
  <si>
    <t xml:space="preserve">Upřesněný cíl analýzy VZP – uvést počet unikátních pacientů – množství unikátních pacientů se týká celé skupiny 03 a nevypovídá o množství uživatelů pohlcovačů včetně doby použití/opakované preskripce ve sledovaném období. </t>
  </si>
  <si>
    <t>Vzhledem k výjimečné situaci v Q1 a Q2 letošního roku způsobené nouzovým stavem a jeho dopady, kdy trh sledoval naprosto odlišné fázování a výběr preskripce, není možné jednoduše srovnávat 2020 a 2019 – i kdyby byla dostupná validní data za celý trh (zde děkujeme za příspěvek SZP, který posouvá pohled do naprosto jiného kontextu, než původní čísla VZP).</t>
  </si>
  <si>
    <t>Shrnutí</t>
  </si>
  <si>
    <t xml:space="preserve">Pohlcovače přináší několika tisícům pacientů se stomií řadu medicínských benefitů, což potvrdila pacientská organizace i ČCHS ČSL JEP. </t>
  </si>
  <si>
    <t>Jedná se o specifické zdravotnické prostředky, které jsou využitelné pouze pacienty se stomií a jejich zneužití a nadužití není možné – aplikují se výhradně do stomického sáčku.</t>
  </si>
  <si>
    <t>13. října: Rálková VZP ČR</t>
  </si>
  <si>
    <t>na základě prověření zaslaných dat zasíláme aktualizované náklady na pohlcovače pachu: v roce 2018 = 1 057 tis. Kč; v roce 2019 = 957 tis. Kč; v roce 2020 = 2 456 tis. Kč. Jedná se vždy o období od 1.1. do 1. 7. v daném roce. Nárůst nákladů ve skupině 03.08.05.01 je tedy markantní.</t>
  </si>
  <si>
    <t>Počet stomických pacientů uvedený v původní analýze nákladů za dané období je beze změn.</t>
  </si>
  <si>
    <t xml:space="preserve">Dále bychom chtěli v návaznosti na e-mail pana profesora Beneše, kde uvádí: „tedy snadnější transport stolice do sáčku“ jen upřesnit, že funkcí lubrikantu je naopak snadnější transport stolice ze sáčku. Nicméně se tedy nejedná o funkci s medicínským účinkem.  </t>
  </si>
  <si>
    <t>Ing. Ředinová ve svém e-mailu uvádí lubrikační schopnost deodorantů. Dle dostupných návodů k použití je tato vlastnost deklarována pouze u ZP kódu 5008106. Ani webové stránky jednotlivých výrobců tuto vlastnost (mimo kód 5008106) neuvádí.</t>
  </si>
  <si>
    <t>K vyjádření Koloproktologické sekce České chirurgické společnosti České lékařské společnosti JEP ze dne 13. 10. 2020: „K vyřazení úhrady pro pohlcovače pachu rozprašované po místnosti výbor KPS ČCHS JEP nemá námitek.“  bychom chtěli zdůraznit, že kategorizační strom takovou pomůcku nezná. V popisu u řádku 03.08.05.01 je uvedeno APLIKUJE SE DO SÁČKU PŘED NASAZENÍM.</t>
  </si>
  <si>
    <r>
      <t>2.</t>
    </r>
    <r>
      <rPr>
        <b/>
        <sz val="7"/>
        <color theme="1"/>
        <rFont val="Times New Roman"/>
        <family val="1"/>
        <charset val="238"/>
      </rPr>
      <t xml:space="preserve">      </t>
    </r>
    <r>
      <rPr>
        <b/>
        <sz val="12"/>
        <color theme="1"/>
        <rFont val="Calibri"/>
        <family val="2"/>
        <charset val="238"/>
      </rPr>
      <t>Z 15/20 infuzní jehly pro subkutánní aplikaci léčiv – Ing. Michtová (Ing. Maštalíř, Czechmed)</t>
    </r>
  </si>
  <si>
    <t xml:space="preserve">Souhlas: </t>
  </si>
  <si>
    <r>
      <t>-</t>
    </r>
    <r>
      <rPr>
        <sz val="7"/>
        <color theme="1"/>
        <rFont val="Times New Roman"/>
        <family val="1"/>
        <charset val="238"/>
      </rPr>
      <t xml:space="preserve">       </t>
    </r>
    <r>
      <rPr>
        <b/>
        <sz val="11"/>
        <color theme="1"/>
        <rFont val="Calibri"/>
        <family val="2"/>
        <charset val="238"/>
      </rPr>
      <t>Mgr. Jana Hnyková</t>
    </r>
  </si>
  <si>
    <r>
      <t>-</t>
    </r>
    <r>
      <rPr>
        <sz val="7"/>
        <color theme="1"/>
        <rFont val="Times New Roman"/>
        <family val="1"/>
        <charset val="238"/>
      </rPr>
      <t xml:space="preserve">       </t>
    </r>
    <r>
      <rPr>
        <b/>
        <sz val="11"/>
        <color theme="1"/>
        <rFont val="Calibri"/>
        <family val="2"/>
        <charset val="238"/>
      </rPr>
      <t>Mgr. Monika Hradecká</t>
    </r>
  </si>
  <si>
    <r>
      <t>-</t>
    </r>
    <r>
      <rPr>
        <sz val="7"/>
        <color theme="1"/>
        <rFont val="Times New Roman"/>
        <family val="1"/>
        <charset val="238"/>
      </rPr>
      <t xml:space="preserve">       </t>
    </r>
    <r>
      <rPr>
        <b/>
        <sz val="11"/>
        <color theme="1"/>
        <rFont val="Calibri"/>
        <family val="2"/>
        <charset val="238"/>
      </rPr>
      <t>Mgr. Jan Zahálka</t>
    </r>
  </si>
  <si>
    <r>
      <t>-</t>
    </r>
    <r>
      <rPr>
        <sz val="7"/>
        <color theme="1"/>
        <rFont val="Times New Roman"/>
        <family val="1"/>
        <charset val="238"/>
      </rPr>
      <t xml:space="preserve">       </t>
    </r>
    <r>
      <rPr>
        <b/>
        <sz val="11"/>
        <color theme="1"/>
        <rFont val="Calibri"/>
        <family val="2"/>
        <charset val="238"/>
      </rPr>
      <t>MUDr. Petr Krawczyk</t>
    </r>
  </si>
  <si>
    <r>
      <t>-</t>
    </r>
    <r>
      <rPr>
        <sz val="7"/>
        <color theme="1"/>
        <rFont val="Times New Roman"/>
        <family val="1"/>
        <charset val="238"/>
      </rPr>
      <t xml:space="preserve">       </t>
    </r>
    <r>
      <rPr>
        <b/>
        <sz val="11"/>
        <color theme="1"/>
        <rFont val="Calibri"/>
        <family val="2"/>
        <charset val="238"/>
      </rPr>
      <t>Mgr. Jindřich Lauschmann</t>
    </r>
    <r>
      <rPr>
        <sz val="11"/>
        <color theme="1"/>
        <rFont val="Calibri"/>
        <family val="2"/>
        <charset val="238"/>
      </rPr>
      <t xml:space="preserve"> – Nesouhlasím s navrhovanou zkratkou OHM. Příloha č. 3 má již v současnosti zavedenou zkratku ONK pro klinického onkologa. Je proto nutné zavést v tabulce č. 3 oddílu A přílohy č. 3 novou zkratku pro hematologa (např. HEM), přičemž u třech navrhovaných řádků v rámci skupiny (namísto stávajících dvou) by pak preskripční omezení bylo popořadě „ALG“, „ALG, HEM, ONK“ a „HEM, ONK“. Zároveň by u nově navrhovaného řádku měl text indikačního omezení znít „subkutánní aplikace léčiv v souladu s indikačním omezením léčivého přípravku u hematoonkologických onemocnění vyžadujících subkutánní podání léčiva“.</t>
    </r>
  </si>
  <si>
    <r>
      <t>-</t>
    </r>
    <r>
      <rPr>
        <sz val="7"/>
        <color theme="1"/>
        <rFont val="Times New Roman"/>
        <family val="1"/>
        <charset val="238"/>
      </rPr>
      <t xml:space="preserve">       </t>
    </r>
    <r>
      <rPr>
        <b/>
        <sz val="11"/>
        <color theme="1"/>
        <rFont val="Calibri"/>
        <family val="2"/>
        <charset val="238"/>
      </rPr>
      <t xml:space="preserve">prof. MUDr. RNDr. Jiří Beneš, CSc. – </t>
    </r>
    <r>
      <rPr>
        <sz val="11"/>
        <color theme="1"/>
        <rFont val="Calibri"/>
        <family val="2"/>
        <charset val="238"/>
      </rPr>
      <t>Souhlasím s komentářem Mgr. Jindřicha Lauschmanna.</t>
    </r>
  </si>
  <si>
    <r>
      <t>-</t>
    </r>
    <r>
      <rPr>
        <sz val="7"/>
        <color rgb="FF000000"/>
        <rFont val="Times New Roman"/>
        <family val="1"/>
        <charset val="238"/>
      </rPr>
      <t xml:space="preserve">       </t>
    </r>
    <r>
      <rPr>
        <b/>
        <sz val="11"/>
        <color rgb="FF000000"/>
        <rFont val="Calibri"/>
        <family val="2"/>
        <charset val="238"/>
      </rPr>
      <t>Marie Ředinová</t>
    </r>
  </si>
  <si>
    <r>
      <t>-</t>
    </r>
    <r>
      <rPr>
        <sz val="7"/>
        <color theme="1"/>
        <rFont val="Times New Roman"/>
        <family val="1"/>
        <charset val="238"/>
      </rPr>
      <t xml:space="preserve">       </t>
    </r>
    <r>
      <rPr>
        <b/>
        <sz val="11"/>
        <color theme="1"/>
        <rFont val="Calibri"/>
        <family val="2"/>
        <charset val="238"/>
      </rPr>
      <t>Mgr. Jan Civín</t>
    </r>
  </si>
  <si>
    <r>
      <t>-</t>
    </r>
    <r>
      <rPr>
        <sz val="7"/>
        <color theme="1"/>
        <rFont val="Times New Roman"/>
        <family val="1"/>
        <charset val="238"/>
      </rPr>
      <t xml:space="preserve">       </t>
    </r>
    <r>
      <rPr>
        <b/>
        <sz val="11"/>
        <color theme="1"/>
        <rFont val="Calibri"/>
        <family val="2"/>
        <charset val="238"/>
      </rPr>
      <t>MUDr. Darek Foit, MBA</t>
    </r>
  </si>
  <si>
    <r>
      <t>-</t>
    </r>
    <r>
      <rPr>
        <sz val="7"/>
        <color theme="1"/>
        <rFont val="Times New Roman"/>
        <family val="1"/>
        <charset val="238"/>
      </rPr>
      <t xml:space="preserve">       </t>
    </r>
    <r>
      <rPr>
        <b/>
        <sz val="11"/>
        <color theme="1"/>
        <rFont val="Calibri"/>
        <family val="2"/>
        <charset val="238"/>
      </rPr>
      <t>Zdeňka Faltýnková</t>
    </r>
  </si>
  <si>
    <r>
      <t>-</t>
    </r>
    <r>
      <rPr>
        <sz val="7"/>
        <color theme="1"/>
        <rFont val="Times New Roman"/>
        <family val="1"/>
        <charset val="238"/>
      </rPr>
      <t xml:space="preserve">       </t>
    </r>
    <r>
      <rPr>
        <b/>
        <sz val="11"/>
        <color theme="1"/>
        <rFont val="Calibri"/>
        <family val="2"/>
        <charset val="238"/>
      </rPr>
      <t xml:space="preserve">Šárka Dvořáková </t>
    </r>
    <r>
      <rPr>
        <sz val="11"/>
        <color theme="1"/>
        <rFont val="Calibri"/>
        <family val="2"/>
        <charset val="238"/>
      </rPr>
      <t>– neposuzujeme, nemůžeme podat objektivní a zodpovědný názor, je mimo naši odbornost</t>
    </r>
  </si>
  <si>
    <r>
      <t>-</t>
    </r>
    <r>
      <rPr>
        <sz val="7"/>
        <color theme="1"/>
        <rFont val="Times New Roman"/>
        <family val="1"/>
        <charset val="238"/>
      </rPr>
      <t xml:space="preserve">       </t>
    </r>
    <r>
      <rPr>
        <b/>
        <sz val="11"/>
        <color theme="1"/>
        <rFont val="Calibri"/>
        <family val="2"/>
        <charset val="238"/>
      </rPr>
      <t xml:space="preserve">Ing. Aleš Hrbek, MBA – </t>
    </r>
    <r>
      <rPr>
        <sz val="11"/>
        <color theme="1"/>
        <rFont val="Calibri"/>
        <family val="2"/>
        <charset val="238"/>
      </rPr>
      <t>neutrální</t>
    </r>
    <r>
      <rPr>
        <b/>
        <sz val="11"/>
        <color theme="1"/>
        <rFont val="Calibri"/>
        <family val="2"/>
        <charset val="238"/>
      </rPr>
      <t xml:space="preserve"> </t>
    </r>
    <r>
      <rPr>
        <sz val="11"/>
        <color theme="1"/>
        <rFont val="Calibri"/>
        <family val="2"/>
        <charset val="238"/>
      </rPr>
      <t>stanovisko, posuzovaný ZP je mimo odbornou kompetenci zastupované oblasti. Obecně lze souhlasit za předpokladu souladu s právními předpisy, souhlasu MZdr, zdrav. Poj., SÚKL, ČLS JEP, resp. dotčených.</t>
    </r>
  </si>
  <si>
    <r>
      <t>Závěr 15/20:</t>
    </r>
    <r>
      <rPr>
        <b/>
        <sz val="11"/>
        <color theme="1"/>
        <rFont val="Calibri"/>
        <family val="2"/>
        <charset val="238"/>
      </rPr>
      <t xml:space="preserve"> Odsouhlaseno a upraveno dle návrhu Mgr. Lauschmanna.</t>
    </r>
  </si>
  <si>
    <t>Výsledné znění:</t>
  </si>
  <si>
    <t>Zavést v tabulce č. 3 oddílu A přílohy č. 3 novou zkratku pro hematologa (HEM).</t>
  </si>
  <si>
    <t>infúzní jehly pro subkutánní aplikaci léčiv</t>
  </si>
  <si>
    <t>ALG</t>
  </si>
  <si>
    <t>subkutánní aplikace léčiv v souladu s indikačním omezením léčivého přípravku u syndromu primární imunodeficience</t>
  </si>
  <si>
    <t>150 ks / 1 rok</t>
  </si>
  <si>
    <t>215,00 Kč / 1 ks</t>
  </si>
  <si>
    <t>ALG, HEM, ONK</t>
  </si>
  <si>
    <t>facilitovaná subkutánní infúze v souladu s indikačním omezením léčivého přípravku u syndromu primární imunodeficience</t>
  </si>
  <si>
    <t>48 ks / 1 rok</t>
  </si>
  <si>
    <t>HEM, ONK</t>
  </si>
  <si>
    <t>subkutánní aplikace léčiv v souladu s indikačním omezením léčivého přípravku u hematoonkologických onemocnění vyžadujících subkutánní podání léčiva</t>
  </si>
  <si>
    <r>
      <t>3.</t>
    </r>
    <r>
      <rPr>
        <b/>
        <sz val="7"/>
        <color theme="1"/>
        <rFont val="Times New Roman"/>
        <family val="1"/>
        <charset val="238"/>
      </rPr>
      <t xml:space="preserve">      </t>
    </r>
    <r>
      <rPr>
        <b/>
        <sz val="12"/>
        <color theme="1"/>
        <rFont val="Calibri"/>
        <family val="2"/>
        <charset val="238"/>
      </rPr>
      <t>Z 23/19 řečové procesory – MUDr. Skřivan a prof. Chrobok (prof. Beneš) – obměna po 5 letech pro děti</t>
    </r>
  </si>
  <si>
    <r>
      <t>-</t>
    </r>
    <r>
      <rPr>
        <sz val="7"/>
        <color theme="1"/>
        <rFont val="Times New Roman"/>
        <family val="1"/>
        <charset val="238"/>
      </rPr>
      <t xml:space="preserve">       </t>
    </r>
    <r>
      <rPr>
        <b/>
        <sz val="11"/>
        <color theme="1"/>
        <rFont val="Calibri"/>
        <family val="2"/>
        <charset val="238"/>
      </rPr>
      <t>MUDr. Petr Krawczyk</t>
    </r>
    <r>
      <rPr>
        <sz val="11"/>
        <color theme="1"/>
        <rFont val="Calibri"/>
        <family val="2"/>
        <charset val="238"/>
      </rPr>
      <t xml:space="preserve"> – </t>
    </r>
    <r>
      <rPr>
        <sz val="11"/>
        <color rgb="FF000000"/>
        <rFont val="Calibri"/>
        <family val="2"/>
        <charset val="238"/>
      </rPr>
      <t>problematika byla v komisi opakovaně představena a podrobně vysvětlena.</t>
    </r>
  </si>
  <si>
    <r>
      <t>-</t>
    </r>
    <r>
      <rPr>
        <sz val="7"/>
        <color theme="1"/>
        <rFont val="Times New Roman"/>
        <family val="1"/>
        <charset val="238"/>
      </rPr>
      <t xml:space="preserve">       </t>
    </r>
    <r>
      <rPr>
        <b/>
        <sz val="11"/>
        <color theme="1"/>
        <rFont val="Calibri"/>
        <family val="2"/>
        <charset val="238"/>
      </rPr>
      <t>prof. MUDr. RNDr. Jiří Beneš, CSc.</t>
    </r>
  </si>
  <si>
    <r>
      <t>-</t>
    </r>
    <r>
      <rPr>
        <sz val="7"/>
        <color theme="1"/>
        <rFont val="Times New Roman"/>
        <family val="1"/>
        <charset val="238"/>
      </rPr>
      <t xml:space="preserve">       </t>
    </r>
    <r>
      <rPr>
        <b/>
        <sz val="11"/>
        <color theme="1"/>
        <rFont val="Calibri"/>
        <family val="2"/>
        <charset val="238"/>
      </rPr>
      <t>Jana Petrenko</t>
    </r>
    <r>
      <rPr>
        <sz val="11"/>
        <color theme="1"/>
        <rFont val="Calibri"/>
        <family val="2"/>
        <charset val="238"/>
      </rPr>
      <t xml:space="preserve"> – Myslela jsem, že se to na minulém jednání snížilo na 7 let.</t>
    </r>
  </si>
  <si>
    <r>
      <t>-</t>
    </r>
    <r>
      <rPr>
        <sz val="7"/>
        <color theme="1"/>
        <rFont val="Times New Roman"/>
        <family val="1"/>
        <charset val="238"/>
      </rPr>
      <t xml:space="preserve">       </t>
    </r>
    <r>
      <rPr>
        <b/>
        <sz val="11"/>
        <color theme="1"/>
        <rFont val="Calibri"/>
        <family val="2"/>
        <charset val="238"/>
      </rPr>
      <t>Mgr. Jindřich Lauschmann</t>
    </r>
    <r>
      <rPr>
        <sz val="11"/>
        <color theme="1"/>
        <rFont val="Calibri"/>
        <family val="2"/>
        <charset val="238"/>
      </rPr>
      <t xml:space="preserve"> – </t>
    </r>
    <r>
      <rPr>
        <sz val="11"/>
        <color rgb="FF000000"/>
        <rFont val="Calibri"/>
        <family val="2"/>
        <charset val="238"/>
      </rPr>
      <t>S myšlenkou stanovení pěti let na výměnu u dětí  v obecné rovině souhlasím, nicméně považuji za nutné vést další diskuzi o podrobnostech, mj. o přesném znění indikačního omezení, a hledat dohodu se zdravotními pojišťovnami.</t>
    </r>
  </si>
  <si>
    <r>
      <t>-</t>
    </r>
    <r>
      <rPr>
        <sz val="7"/>
        <color theme="1"/>
        <rFont val="Times New Roman"/>
        <family val="1"/>
        <charset val="238"/>
      </rPr>
      <t xml:space="preserve">       </t>
    </r>
    <r>
      <rPr>
        <b/>
        <sz val="11"/>
        <color theme="1"/>
        <rFont val="Calibri"/>
        <family val="2"/>
        <charset val="238"/>
      </rPr>
      <t>Mgr. Jitka Pelikánová</t>
    </r>
    <r>
      <rPr>
        <sz val="11"/>
        <color theme="1"/>
        <rFont val="Calibri"/>
        <family val="2"/>
        <charset val="238"/>
      </rPr>
      <t xml:space="preserve"> – odložit – s ohledem na připravované jednání se zástupci výboru ČSORLCHNK ČLS JEP a zdravotními pojišťovnami na toto téma k nalezení optimálního nastavení.</t>
    </r>
  </si>
  <si>
    <r>
      <t>-</t>
    </r>
    <r>
      <rPr>
        <sz val="7"/>
        <color theme="1"/>
        <rFont val="Times New Roman"/>
        <family val="1"/>
        <charset val="238"/>
      </rPr>
      <t xml:space="preserve">       </t>
    </r>
    <r>
      <rPr>
        <b/>
        <sz val="11"/>
        <color theme="1"/>
        <rFont val="Calibri"/>
        <family val="2"/>
        <charset val="238"/>
      </rPr>
      <t>Mgr. Jan Zahálka</t>
    </r>
    <r>
      <rPr>
        <sz val="11"/>
        <color theme="1"/>
        <rFont val="Calibri"/>
        <family val="2"/>
        <charset val="238"/>
      </rPr>
      <t xml:space="preserve"> – odložit – Situace v oblasti této úhradové skupiny je natolik specifická, že by zasluhovala samostatné projednání a speciální právní úpravu.</t>
    </r>
  </si>
  <si>
    <r>
      <t>-</t>
    </r>
    <r>
      <rPr>
        <sz val="7"/>
        <color theme="1"/>
        <rFont val="Times New Roman"/>
        <family val="1"/>
        <charset val="238"/>
      </rPr>
      <t xml:space="preserve">       </t>
    </r>
    <r>
      <rPr>
        <b/>
        <sz val="11"/>
        <color theme="1"/>
        <rFont val="Calibri"/>
        <family val="2"/>
        <charset val="238"/>
      </rPr>
      <t>Ing. Jan Beneš</t>
    </r>
    <r>
      <rPr>
        <sz val="11"/>
        <color theme="1"/>
        <rFont val="Calibri"/>
        <family val="2"/>
        <charset val="238"/>
      </rPr>
      <t xml:space="preserve"> – odložit – na základě žádosti ČSORLCHHK ČLS JEP je připravováno další jednání mezi OS a zdravotními pojišťovnami na toto téma k nalezení optimálního nastavení.</t>
    </r>
  </si>
  <si>
    <r>
      <t>-</t>
    </r>
    <r>
      <rPr>
        <sz val="7"/>
        <color theme="1"/>
        <rFont val="Times New Roman"/>
        <family val="1"/>
        <charset val="238"/>
      </rPr>
      <t xml:space="preserve">       </t>
    </r>
    <r>
      <rPr>
        <b/>
        <sz val="11"/>
        <color theme="1"/>
        <rFont val="Calibri"/>
        <family val="2"/>
        <charset val="238"/>
      </rPr>
      <t>Ing. Pavel Krupička</t>
    </r>
    <r>
      <rPr>
        <sz val="11"/>
        <color theme="1"/>
        <rFont val="Calibri"/>
        <family val="2"/>
        <charset val="238"/>
      </rPr>
      <t xml:space="preserve"> – odložit – Je připravováno další jednání se zástupci výboru ČSORLCHHK ČLS JEP. Bude dále jednáno o kompromisu pro nalezení podmínek úhrad.</t>
    </r>
  </si>
  <si>
    <r>
      <t>-</t>
    </r>
    <r>
      <rPr>
        <sz val="7"/>
        <color theme="1"/>
        <rFont val="Times New Roman"/>
        <family val="1"/>
        <charset val="238"/>
      </rPr>
      <t xml:space="preserve">       </t>
    </r>
    <r>
      <rPr>
        <b/>
        <sz val="11"/>
        <color theme="1"/>
        <rFont val="Calibri"/>
        <family val="2"/>
        <charset val="238"/>
      </rPr>
      <t>Ing. Irena Svatoňová</t>
    </r>
    <r>
      <rPr>
        <sz val="11"/>
        <color theme="1"/>
        <rFont val="Calibri"/>
        <family val="2"/>
        <charset val="238"/>
      </rPr>
      <t xml:space="preserve"> – odložit, nutné projednání s pojišťovnami</t>
    </r>
  </si>
  <si>
    <r>
      <t>-</t>
    </r>
    <r>
      <rPr>
        <sz val="7"/>
        <color theme="1"/>
        <rFont val="Times New Roman"/>
        <family val="1"/>
        <charset val="238"/>
      </rPr>
      <t xml:space="preserve">       </t>
    </r>
    <r>
      <rPr>
        <b/>
        <sz val="11"/>
        <color theme="1"/>
        <rFont val="Calibri"/>
        <family val="2"/>
        <charset val="238"/>
      </rPr>
      <t>Irena Rálková</t>
    </r>
    <r>
      <rPr>
        <sz val="11"/>
        <color theme="1"/>
        <rFont val="Calibri"/>
        <family val="2"/>
        <charset val="238"/>
      </rPr>
      <t xml:space="preserve"> – prozatím nedoloženo medicínské zdůvodnění – bude dále jednáno</t>
    </r>
  </si>
  <si>
    <r>
      <t>-</t>
    </r>
    <r>
      <rPr>
        <sz val="7"/>
        <color theme="1"/>
        <rFont val="Times New Roman"/>
        <family val="1"/>
        <charset val="238"/>
      </rPr>
      <t xml:space="preserve">       </t>
    </r>
    <r>
      <rPr>
        <b/>
        <sz val="11"/>
        <color theme="1"/>
        <rFont val="Calibri"/>
        <family val="2"/>
        <charset val="238"/>
      </rPr>
      <t>Ing. David Šmehlík, MHA</t>
    </r>
    <r>
      <rPr>
        <sz val="11"/>
        <color theme="1"/>
        <rFont val="Calibri"/>
        <family val="2"/>
        <charset val="238"/>
      </rPr>
      <t xml:space="preserve"> – odložit, prozatím nedoloženo medicínské zdůvodnění – bude dále jednáno</t>
    </r>
  </si>
  <si>
    <r>
      <t>Závěr:</t>
    </r>
    <r>
      <rPr>
        <b/>
        <sz val="11"/>
        <color theme="1"/>
        <rFont val="Calibri"/>
        <family val="2"/>
        <charset val="238"/>
      </rPr>
      <t xml:space="preserve"> Neschváleno. Jsou plánována další jednání se zdravotními pojišťovnami.</t>
    </r>
  </si>
  <si>
    <r>
      <t>4.</t>
    </r>
    <r>
      <rPr>
        <b/>
        <sz val="7"/>
        <color theme="1"/>
        <rFont val="Times New Roman"/>
        <family val="1"/>
        <charset val="238"/>
      </rPr>
      <t xml:space="preserve">      </t>
    </r>
    <r>
      <rPr>
        <b/>
        <sz val="12"/>
        <color theme="1"/>
        <rFont val="Calibri"/>
        <family val="2"/>
        <charset val="238"/>
      </rPr>
      <t>Metodika analýz překládaných ohlašovatelem nekategorizovaného ZP ke sjednocení a transparentnosti výstupů (Ing. Šmehlík) – k projednání a posouzení členům Komise</t>
    </r>
  </si>
  <si>
    <r>
      <t>-</t>
    </r>
    <r>
      <rPr>
        <sz val="7"/>
        <color rgb="FF000000"/>
        <rFont val="Times New Roman"/>
        <family val="1"/>
        <charset val="238"/>
      </rPr>
      <t xml:space="preserve">       </t>
    </r>
    <r>
      <rPr>
        <b/>
        <sz val="11"/>
        <color rgb="FF000000"/>
        <rFont val="Calibri"/>
        <family val="2"/>
        <charset val="238"/>
      </rPr>
      <t>Ing. Jan Beneš</t>
    </r>
  </si>
  <si>
    <r>
      <t>-</t>
    </r>
    <r>
      <rPr>
        <sz val="7"/>
        <color rgb="FF000000"/>
        <rFont val="Times New Roman"/>
        <family val="1"/>
        <charset val="238"/>
      </rPr>
      <t xml:space="preserve">       </t>
    </r>
    <r>
      <rPr>
        <b/>
        <sz val="11"/>
        <color rgb="FF000000"/>
        <rFont val="Calibri"/>
        <family val="2"/>
        <charset val="238"/>
      </rPr>
      <t>Jana Petrenko</t>
    </r>
  </si>
  <si>
    <r>
      <t>-</t>
    </r>
    <r>
      <rPr>
        <sz val="7"/>
        <color rgb="FF000000"/>
        <rFont val="Times New Roman"/>
        <family val="1"/>
        <charset val="238"/>
      </rPr>
      <t xml:space="preserve">       </t>
    </r>
    <r>
      <rPr>
        <b/>
        <sz val="11"/>
        <color rgb="FF000000"/>
        <rFont val="Calibri"/>
        <family val="2"/>
        <charset val="238"/>
      </rPr>
      <t>Ing. Irena Svatoňová</t>
    </r>
  </si>
  <si>
    <r>
      <t>-</t>
    </r>
    <r>
      <rPr>
        <sz val="7"/>
        <color rgb="FF000000"/>
        <rFont val="Times New Roman"/>
        <family val="1"/>
        <charset val="238"/>
      </rPr>
      <t xml:space="preserve">       </t>
    </r>
    <r>
      <rPr>
        <b/>
        <sz val="11"/>
        <color rgb="FF000000"/>
        <rFont val="Calibri"/>
        <family val="2"/>
        <charset val="238"/>
      </rPr>
      <t>MUDr. Petr Krawczyk</t>
    </r>
  </si>
  <si>
    <r>
      <t>-</t>
    </r>
    <r>
      <rPr>
        <sz val="7"/>
        <color theme="1"/>
        <rFont val="Times New Roman"/>
        <family val="1"/>
        <charset val="238"/>
      </rPr>
      <t xml:space="preserve">       </t>
    </r>
    <r>
      <rPr>
        <b/>
        <sz val="11"/>
        <color rgb="FF000000"/>
        <rFont val="Calibri"/>
        <family val="2"/>
        <charset val="238"/>
      </rPr>
      <t>Marie Ředinová</t>
    </r>
    <r>
      <rPr>
        <sz val="11"/>
        <color rgb="FF000000"/>
        <rFont val="Calibri"/>
        <family val="2"/>
        <charset val="238"/>
      </rPr>
      <t xml:space="preserve"> – Velmi rozsáhlá metodika, hlasování per rollam je trochu nešťastné, bylo by vhodně vysvětlit prodiskutovat.</t>
    </r>
  </si>
  <si>
    <r>
      <t>-</t>
    </r>
    <r>
      <rPr>
        <sz val="7"/>
        <color theme="1"/>
        <rFont val="Times New Roman"/>
        <family val="1"/>
        <charset val="238"/>
      </rPr>
      <t xml:space="preserve">       </t>
    </r>
    <r>
      <rPr>
        <b/>
        <sz val="11"/>
        <color theme="1"/>
        <rFont val="Calibri"/>
        <family val="2"/>
        <charset val="238"/>
      </rPr>
      <t>Šárka Dvořáková</t>
    </r>
    <r>
      <rPr>
        <sz val="11"/>
        <color theme="1"/>
        <rFont val="Calibri"/>
        <family val="2"/>
        <charset val="238"/>
      </rPr>
      <t xml:space="preserve"> – Upřednostňovali bychom spíše nejprve připomínkování při tvorbě takovýchto metodik nikoli pouze souhlasit ano či ne</t>
    </r>
  </si>
  <si>
    <r>
      <t>-</t>
    </r>
    <r>
      <rPr>
        <sz val="7"/>
        <color theme="1"/>
        <rFont val="Times New Roman"/>
        <family val="1"/>
        <charset val="238"/>
      </rPr>
      <t xml:space="preserve">       </t>
    </r>
    <r>
      <rPr>
        <b/>
        <sz val="11"/>
        <color theme="1"/>
        <rFont val="Calibri"/>
        <family val="2"/>
        <charset val="238"/>
      </rPr>
      <t>Mgr. Jan Civín</t>
    </r>
    <r>
      <rPr>
        <sz val="11"/>
        <color theme="1"/>
        <rFont val="Calibri"/>
        <family val="2"/>
        <charset val="238"/>
      </rPr>
      <t xml:space="preserve"> – rádi bychom požádali o bližší diskuzi k dané problematice. S ohledem na současné navrhované znění je otázka, zda by tento nástroj nezpůsobil zadržení či zpomalení vstupu nových ZP do sytému zdravotního pojištění.</t>
    </r>
  </si>
  <si>
    <r>
      <t>-</t>
    </r>
    <r>
      <rPr>
        <sz val="7"/>
        <color theme="1"/>
        <rFont val="Times New Roman"/>
        <family val="1"/>
        <charset val="238"/>
      </rPr>
      <t xml:space="preserve">       </t>
    </r>
    <r>
      <rPr>
        <b/>
        <sz val="11"/>
        <color theme="1"/>
        <rFont val="Calibri"/>
        <family val="2"/>
        <charset val="238"/>
      </rPr>
      <t xml:space="preserve">Ing. Aleš Hrbek, MBA – </t>
    </r>
    <r>
      <rPr>
        <sz val="11"/>
        <color theme="1"/>
        <rFont val="Calibri"/>
        <family val="2"/>
        <charset val="238"/>
      </rPr>
      <t>projednávání koncepčních materiálů vč. Metodik upřednostňujeme standardním prezenčním způsobem s většími možnostmi interakce pro prezentaci, vysvětlení a zejména diskuzi. Nesouhlas se tedy nevztahuje ani tak k podstatě věci, jako spíše k způsobu projednání (S ohledem na to, že většina posuzovaných ZP je mimo naši odbornou kompetenci, lze se jen těžko cíleně odborně vyjádřit. Stran metodiky bychom velmi uvítali nějakou formu podrobného projednání a vysvětlení… dálkový přístup nepokládáme za nejšťastnější – byť ho chápeme s ohledem na současnou situaci s Covid 19 – nevíme nakolik je věc urgentní a zda případně nelze přesunout na podrobné osobní jednání…)</t>
    </r>
  </si>
  <si>
    <r>
      <t>-</t>
    </r>
    <r>
      <rPr>
        <sz val="7"/>
        <color theme="1"/>
        <rFont val="Times New Roman"/>
        <family val="1"/>
        <charset val="238"/>
      </rPr>
      <t xml:space="preserve">       </t>
    </r>
    <r>
      <rPr>
        <b/>
        <sz val="11"/>
        <color theme="1"/>
        <rFont val="Calibri"/>
        <family val="2"/>
        <charset val="238"/>
      </rPr>
      <t xml:space="preserve">MUDr. Darek Foit, MBA – </t>
    </r>
    <r>
      <rPr>
        <sz val="11"/>
        <color theme="1"/>
        <rFont val="Calibri"/>
        <family val="2"/>
        <charset val="238"/>
      </rPr>
      <t>bez odůvodnění.</t>
    </r>
  </si>
  <si>
    <r>
      <t>-</t>
    </r>
    <r>
      <rPr>
        <sz val="7"/>
        <color theme="1"/>
        <rFont val="Times New Roman"/>
        <family val="1"/>
        <charset val="238"/>
      </rPr>
      <t xml:space="preserve">       </t>
    </r>
    <r>
      <rPr>
        <b/>
        <sz val="11"/>
        <color theme="1"/>
        <rFont val="Calibri"/>
        <family val="2"/>
        <charset val="238"/>
      </rPr>
      <t>Mgr. Monika Hradecká</t>
    </r>
    <r>
      <rPr>
        <sz val="11"/>
        <color theme="1"/>
        <rFont val="Calibri"/>
        <family val="2"/>
        <charset val="238"/>
      </rPr>
      <t xml:space="preserve"> – Nesouhlasíme s projednáním tohoto bodu per rollam, jsme toho názoru, že tento bod vyžaduje širší diskuzi, aby byla možná jeho správná implementace na ZP v ČR. Zastáváme stanovisko, že metodika HTA by se měla uplatňovat výhradně na nekategorizované zdravotnické prostředky předepisované na poukaz a nikoli na vznik nových úhradových skupin v rámci Kategorizačního stromu či dokonce na ZUMy.</t>
    </r>
  </si>
  <si>
    <r>
      <t>-</t>
    </r>
    <r>
      <rPr>
        <sz val="7"/>
        <color rgb="FF000000"/>
        <rFont val="Times New Roman"/>
        <family val="1"/>
        <charset val="238"/>
      </rPr>
      <t xml:space="preserve">       </t>
    </r>
    <r>
      <rPr>
        <b/>
        <sz val="11"/>
        <color rgb="FF000000"/>
        <rFont val="Calibri"/>
        <family val="2"/>
        <charset val="238"/>
      </rPr>
      <t>Mgr. Jan Zahálka</t>
    </r>
    <r>
      <rPr>
        <sz val="11"/>
        <color rgb="FF000000"/>
        <rFont val="Calibri"/>
        <family val="2"/>
        <charset val="238"/>
      </rPr>
      <t xml:space="preserve"> – odložit – Je třeba podrobnějšího projednání – návrh značně zvyšuje práh i pro vstup „triviálních“ ZP (takto rozsáhlé podklady např. nové lancety, berle nebo náplasti?). Czechmed je v materiálu uváděn coby souhlasící (se kterou bylo projednáno) strana, nicméně ve svém vyjádření do komise navrhuje odložit a projednat. Musím proto souhlasit s odložením. </t>
    </r>
  </si>
  <si>
    <r>
      <t>Závěr:</t>
    </r>
    <r>
      <rPr>
        <b/>
        <sz val="11"/>
        <color theme="1"/>
        <rFont val="Calibri"/>
        <family val="2"/>
        <charset val="238"/>
      </rPr>
      <t xml:space="preserve"> Odloženo, prvotně posouzeno, nesouhlasí zástupci Czech Med, kteří jsou spoluautory společného stanoviska.</t>
    </r>
  </si>
  <si>
    <r>
      <t>5.</t>
    </r>
    <r>
      <rPr>
        <b/>
        <sz val="7"/>
        <color theme="1"/>
        <rFont val="Times New Roman"/>
        <family val="1"/>
        <charset val="238"/>
      </rPr>
      <t xml:space="preserve">      </t>
    </r>
    <r>
      <rPr>
        <b/>
        <sz val="12"/>
        <color theme="1"/>
        <rFont val="Calibri"/>
        <family val="2"/>
        <charset val="238"/>
      </rPr>
      <t>50 % 27/20 elastoviskózní roztok Joyflex One (Ing. Tomáš Chudý, CANDE CZ s.r.o.)</t>
    </r>
  </si>
  <si>
    <t xml:space="preserve">Souhlas s 50% úhradou: </t>
  </si>
  <si>
    <t>Mgr. Jana Hnyková</t>
  </si>
  <si>
    <t>Mgr. Jitka Pelikánová</t>
  </si>
  <si>
    <t>Mgr. Monika Hradecká</t>
  </si>
  <si>
    <t>Mgr. Jan Zahálka</t>
  </si>
  <si>
    <t>Ing. Jan Beneš</t>
  </si>
  <si>
    <t>Ing. Pavel Krupička</t>
  </si>
  <si>
    <t>MUDr. Pavel Vávra</t>
  </si>
  <si>
    <t>Jana Petrenko</t>
  </si>
  <si>
    <t>MUDr. Petr Krawczyk</t>
  </si>
  <si>
    <t>Ing. Irena Svatoňová</t>
  </si>
  <si>
    <t>prof. MUDr. RNDr. Jiří Beneš, CSc.</t>
  </si>
  <si>
    <t>Marie Ředinová</t>
  </si>
  <si>
    <t>Mgr. Jan Civín</t>
  </si>
  <si>
    <t>Mgr. Jindřich Lauschmann</t>
  </si>
  <si>
    <r>
      <t>Šárka Dvořáková</t>
    </r>
    <r>
      <rPr>
        <sz val="11"/>
        <color theme="1"/>
        <rFont val="Calibri"/>
        <family val="2"/>
        <charset val="238"/>
      </rPr>
      <t xml:space="preserve"> – shodly se všechny zúčastněné strany</t>
    </r>
  </si>
  <si>
    <r>
      <t>Irena Rálková</t>
    </r>
    <r>
      <rPr>
        <sz val="11"/>
        <color theme="1"/>
        <rFont val="Calibri"/>
        <family val="2"/>
        <charset val="238"/>
      </rPr>
      <t xml:space="preserve"> – souhlas s podmínkou dohody o nejvyšší ceně</t>
    </r>
  </si>
  <si>
    <r>
      <t>Ing. David Šmehlík, MHA</t>
    </r>
    <r>
      <rPr>
        <sz val="11"/>
        <color theme="1"/>
        <rFont val="Calibri"/>
        <family val="2"/>
        <charset val="238"/>
      </rPr>
      <t xml:space="preserve"> – souhlas s podmínkou dohody o nejvyšší ceně</t>
    </r>
  </si>
  <si>
    <t>MUDr. Darek Foit, MBA</t>
  </si>
  <si>
    <t>Zdeňka Faltýnková</t>
  </si>
  <si>
    <t xml:space="preserve">Zdželi se: </t>
  </si>
  <si>
    <r>
      <t>Ing. Aleš Hrbek, MBA</t>
    </r>
    <r>
      <rPr>
        <sz val="11"/>
        <color theme="1"/>
        <rFont val="Calibri"/>
        <family val="2"/>
        <charset val="238"/>
      </rPr>
      <t xml:space="preserve"> – Neutrální stanovisko. Uvedený ZP je mimo odbornou kompetenci zastupovaného odvětví z toho důvodu nelze posuzovat. Obecně lze souhlasit za předpokladu souladu s právními předpisy a všeobecným souhlasem příslušných subjektů, tj. za souhlasu MZdr, zdrav. Poj., SÚKL, ČLS JEP, pacientské organizace, resp. dotčených.</t>
    </r>
  </si>
  <si>
    <r>
      <t>Závěr:</t>
    </r>
    <r>
      <rPr>
        <b/>
        <sz val="11"/>
        <color theme="1"/>
        <rFont val="Calibri"/>
        <family val="2"/>
        <charset val="238"/>
      </rPr>
      <t xml:space="preserve"> Žádost je schválena, bude vydán Souhlas MZ ČR.</t>
    </r>
  </si>
  <si>
    <t>6. Závěr jednání per rollam</t>
  </si>
  <si>
    <r>
      <t>Per rollam se vyjádřilo 20 členů Komise, jednání je platné.</t>
    </r>
    <r>
      <rPr>
        <strike/>
        <sz val="11"/>
        <color theme="1"/>
        <rFont val="Calibri"/>
        <family val="2"/>
        <charset val="238"/>
      </rPr>
      <t xml:space="preserve"> </t>
    </r>
  </si>
  <si>
    <t xml:space="preserve">1. Z 14/20 pohlcovače pachu 03.08.05.01 (Ing. Šmehlík) – zrušení úhradové skupiny, souhlasné stanovisko ČCHS ČLS JEP a SZP ČR </t>
  </si>
  <si>
    <r>
      <t xml:space="preserve">= 11 členů souhlasí, 6 nesouhlasí, 3 se zdrželi = </t>
    </r>
    <r>
      <rPr>
        <b/>
        <sz val="11"/>
        <color theme="1"/>
        <rFont val="Calibri"/>
        <family val="2"/>
        <charset val="238"/>
      </rPr>
      <t>neschváleno</t>
    </r>
  </si>
  <si>
    <t>2. Z 15/20 infuzní jehly pro subkutánní aplikaci léčiv – Ing. Michtová (Ing. Maštalíř, Czechmed)</t>
  </si>
  <si>
    <r>
      <t xml:space="preserve">= 18 členů souhlasí, 2 se zdrželi = </t>
    </r>
    <r>
      <rPr>
        <b/>
        <sz val="11"/>
        <color theme="1"/>
        <rFont val="Calibri"/>
        <family val="2"/>
        <charset val="238"/>
      </rPr>
      <t>schváleno</t>
    </r>
  </si>
  <si>
    <t>3. Z 23/19 řečové procesory – MUDr. Skřivan a prof. Chrobok (prof. Beneš) – obměna po 5 letech pro děti</t>
  </si>
  <si>
    <r>
      <t xml:space="preserve">= 9 členů souhlasí, 2 nesouhlasí, 9 se zdrželo = </t>
    </r>
    <r>
      <rPr>
        <b/>
        <sz val="11"/>
        <color theme="1"/>
        <rFont val="Calibri"/>
        <family val="2"/>
        <charset val="238"/>
      </rPr>
      <t>neschváleno</t>
    </r>
  </si>
  <si>
    <t>4. Metodika analýz překládaných ohlašovatelem nekategorizovaného ZP ke sjednocení a transparentnosti výstupů (Ing. Šmehlík) – k projednání a posouzení členům Komise</t>
  </si>
  <si>
    <r>
      <t xml:space="preserve">= 15 členů souhlasí, 4 nesouhlasí, 1 se zdržel = </t>
    </r>
    <r>
      <rPr>
        <b/>
        <sz val="11"/>
        <color theme="1"/>
        <rFont val="Calibri"/>
        <family val="2"/>
        <charset val="238"/>
      </rPr>
      <t>neschváleno</t>
    </r>
  </si>
  <si>
    <t xml:space="preserve">5. Žádost 50 % 27/20 elastoviskózní roztok Joyflex One (Ing. Tomáš Chudý, CANDE CZ s.r.o.) </t>
  </si>
  <si>
    <r>
      <t xml:space="preserve">= 19 souhlasů, 1 člen se zdržel, žádost tedy byla Komisí podpořena = </t>
    </r>
    <r>
      <rPr>
        <b/>
        <sz val="11"/>
        <color theme="1"/>
        <rFont val="Calibri"/>
        <family val="2"/>
        <charset val="238"/>
      </rPr>
      <t>bude vydán souhlas MZ ČR</t>
    </r>
  </si>
  <si>
    <t>Pozn.: Jiné stanovisko než „ano/ne“ podle jednacího řádu formálně představuje zdržení se, nicméně věcně k projevenému stanovisku samozřejmě přihlížíme.</t>
  </si>
  <si>
    <t>Termín příštího jednání bude domluven, jakmile se situace kolem COVID-19 stabilizuje.</t>
  </si>
  <si>
    <t>V Praze dne 13. října 2020 zapsala Ing. Irena Svatoňová</t>
  </si>
  <si>
    <t xml:space="preserve">Zápis ověřil Mgr. Jindřich Lauschmann </t>
  </si>
  <si>
    <t>9. jednání</t>
  </si>
  <si>
    <t>Navrženo do novely z. č. 48/1997 Sb. - v poslanecké sněmovně</t>
  </si>
  <si>
    <t>Gelclair sáček</t>
  </si>
  <si>
    <t>Gelclair lahvička</t>
  </si>
  <si>
    <t>Datum odvolání souhlasu</t>
  </si>
  <si>
    <t>Předseda – aby zdravotní pojišťovna mohla uhradit např. inkontinentní vložku  tak potřebuje vždy lékařský předpis. Problém – indikující lékař řekne jaký stupeň inkontinence a co je pro pacienta vhodné, ale opakované předepisování lékař deleguje na sestru (ta pacienta zná) a ta mu poukaz připraví a lékař podepíše. Ale stává se, že sama sestra předepisuje, při revizi je za chybu odpovědný lékař. Necháme stranou technické řešení, které není úplně jednoduché, ale zda by byl zájem, aby zdravotní pojišťovna mohla uhradit pomůcku za předepsání nejen lékařem, ale v opakovaných případech i nižším zdravotnickým personálem na jiný typ dokumentu – v podstatě na sesterský předpis.</t>
  </si>
  <si>
    <t>Závěr: je podpora myšlenky, vést debatu, lékař musí potvrdit indikaci, dg., ale preskripce by šla delegovat na všeobecnou sestru. Petrenko – realita je, že pac vidí sestru mnohem více, pokud indikováno a zhodnocen stav, tak je dobré, aby práci dělala legálně, když už ji stejně dělá.</t>
  </si>
  <si>
    <t>SZP – Jsou tam odbornosti, dle preskripčního omezení. B213Předseda – pokud by sestra šla do zákona dát jako nositel preskripčního omezení spolu s praktickým lékařem na „sesterský“ poukaz (odbornost: všeobecná sestra), tak by indikoval lékař a následnou preskripci by mohla sestra. Lze to? Prof. Beneš – možné to je, ale otázka odpovědnosti – sestra by ji přebrala. Další specializace – neurolog – neurologická sestra či jednotlivé body, kde by to takto šlo. Hrozí zneužití – odpovědnost má poskytovatel. Inkontinenční pomůcky lze zobecnit, ale ne obecně na všechny druhy zdravotnických prostředků. Zdravotní pojišťovny – nemají konkrétní specializaci. Předseda – jde o úzkou podmnožinu ZP předepisovaných PL a indikovaných dlouhodobě trvale – praktik by delegoval na sestru. Ing. Ředinová – na Slovensku sestry mohou ZP předepisovat na poukaz. Předseda – PS měla výsledek rešerše, netýká se jen Slovenska. Hnyková – jde o rozšiřování kompetencí sester (praktická nemůže konat, mluvíme o všeobecné sestře), nebráníme se rozšiřování kompetencí sester, ale přidali bychom jim tím práci navíc, lze až po stabilizaci personálu, předem nebudeme podporovat. Předepisování ZP – prvotní preskripce jen lékař a ty následné by mohla psát sestra – ona ví, jaké ZP nejvíce vyhovují pacientovi. Předseda – potvrzujete, že sestry to dělají, bylo by to zlegalizováno. Hnyková – rozšíření kompetencí – ČAS je chce rozšiřovat, zdravotní pojišťovny ví, že lékař chodí a podepíše připravené poukazy od sester. Prof. Beneš – sestry to již dělají neformálně, je to velmi rozumná myšlenka, v zákoně asi aby bylo, že předá pravomoc sestře písemně a dá to vědět zdravotní pojišťovně. Lékař podepisuje a neví někdy ani co. Rozumný směr, ale potřeba omezení byrokracie.</t>
  </si>
  <si>
    <t>U sester v domácí péči by tato změna také byla pozitivní. Předseda – agentuře domácí péče to musí verifikovat praktický lékař, musel by se změnit formát (tam teď vztah zdravotní pojišťovny – PL), agentura také v praxi dává předvyplněné papíry lékaři k podpisu, lékař je plně odpovědný za předpis.</t>
  </si>
  <si>
    <t>Mgr. Zahálka – mezi preskripční návrhy jsme vkládali optiky optometristy – nelimitovat jen na lékaře – v evropské legislativě je předepisováno profesionálem a ne lékařem, nelékaři (např. optometrista) někdy rozumí daným ZP více. Profil vzdělávání musí odpovídat tomu, co po nich chceme. Optometrista má v některých zemích 15-20 činností k záchytu onemocnění např. diabetu.</t>
  </si>
  <si>
    <t>Joyflex 2 %</t>
  </si>
  <si>
    <t>MUDr. Karel Metyš, MBA</t>
  </si>
  <si>
    <t>červenec 2021 per rollam</t>
  </si>
  <si>
    <t>Green-Swan Pharmaceuticals CR, a.s.</t>
  </si>
  <si>
    <t>S OP bez DPH</t>
  </si>
  <si>
    <t xml:space="preserve">Souhlasí 18 členů a 1 se zdržel, viz MZDRX01GTYYS </t>
  </si>
  <si>
    <t>MZDR 24196/2021/OLZP</t>
  </si>
  <si>
    <t>V platném znění z ledna je ještě samozřejmě to dělení před (kolová a bodová), aleJindra dával kdysi ten pozměnovak tj by pak mělo být ok až projde PS https://www.psp.cz/sqw/historie.sqw?o=8&amp;t=992
už ok v novém :-) https://www.psp.cz/sqw/text/tiskt.sqw?O=8&amp;CT=992&amp;CT1=0</t>
  </si>
  <si>
    <t>účinnost</t>
  </si>
  <si>
    <t xml:space="preserve">V komisi byl konsensuálně přijat návrh na zavedení nové odbornosti hematolog (HEM) do tabulky č. 3 - seznamu odborností. Byla odsouhlaseno rozšíření preskripčního omezení a změna indikačního omezení a množstevního omezení s tím související pro dané řádky. Imunoglobuliny se podávají v současné době pacientům s primárními imunodeficiencemi (PID) a sekundárními imunodeficiencemi (SID), zejména v důsledku hematoonkologických onemocnění (mnohočetný myelom, chronická lymfatická leukémie). Infuzní jehly pro subkutánní aplikaci jako zdravotnický prostředek na poukaz byly doposud hrazeny pouze u pacientů s PID. U pacientů se SID se však jedná o aplikaci obdobných léčiv a o totožnou formu aplikace se srovnatelnou frekvencí podání. Skupina pacientů se SID navíc představuje významný podíl ze všech pacientů, kteří si imunoglobuliny aplikují a celkové množství imunoglobulinů podaných pacientům z této skupiny dokonce mírně přesahuje množství imunoglobulinů podaných pacientům s PID. 
Domníváme se, že umožnit pacientům se SID aplikovat si imunoglobuliny stejným způsobem jako skupina pacientů s PID za rovnocenných podmínek úhrady je správný krok, který narovnává přístup k léčbě u dvou pacientských skupin s obdobnou medicínskou potřebou. To dokládají také doložená stanoviska odborných společností. </t>
  </si>
  <si>
    <t>Mgr. Civín</t>
  </si>
  <si>
    <t>N 1/2021 Superabsorpční krytí se silikonovou kontaktní vrstvou (01.02.13.17)</t>
  </si>
  <si>
    <t>N 2/2021 Superabsorpční krytí se silikonovou kontaktní vrstvou a okrajem (01.02.13.18)</t>
  </si>
  <si>
    <t>návrh 01.02.13.17</t>
  </si>
  <si>
    <t>návrh 01.02.13.18</t>
  </si>
  <si>
    <t>1.10.2020</t>
  </si>
  <si>
    <t>50 % N 1_21</t>
  </si>
  <si>
    <t>Závěr: Vyjádřilo se 19 členů Komise, z toho 18 s úhradou souhlasí a 1 člen se zdržel = žádost je doporučena ke schválení. (Evidence písemných vyjádření: MZDRX01GTYYS)</t>
  </si>
  <si>
    <t>10. jednání</t>
  </si>
  <si>
    <t>11. jednání</t>
  </si>
  <si>
    <t>MZDR 40378/2021/OLZP</t>
  </si>
  <si>
    <t>MZDR 40379/2021/OLZP</t>
  </si>
  <si>
    <t>50 % N 1/2021</t>
  </si>
  <si>
    <t>50 % N 2/2021</t>
  </si>
  <si>
    <t>50 % N 3/2021</t>
  </si>
  <si>
    <t>listopad 2021 per rollam</t>
  </si>
  <si>
    <t>SingJoint 10 mg</t>
  </si>
  <si>
    <t>SingJoint 20 mg</t>
  </si>
  <si>
    <t xml:space="preserve">LERAM diagnostic s.r.o. </t>
  </si>
  <si>
    <t>Souhlas, 11.1.21 odvolán</t>
  </si>
  <si>
    <t>Souhlas, 11.1.2021odvolán</t>
  </si>
  <si>
    <t>674/2021, ok</t>
  </si>
  <si>
    <t>10 členů souhlasí, 6 nesouhlasí, 3 se zdrželi = aktuálně neschváleno</t>
  </si>
  <si>
    <t>15/20 přidání hematologa do odborností a k 05.03.04.01</t>
  </si>
  <si>
    <t>Pozn.</t>
  </si>
  <si>
    <t>Poznámka k ceně schválené zdr. poj.</t>
  </si>
  <si>
    <t>Ohlašovatel</t>
  </si>
  <si>
    <t>Datum jednání  Komise</t>
  </si>
  <si>
    <t>komise zrušena - žádné návrhy k projednání, administrativa vyřešena online</t>
  </si>
  <si>
    <t>viz Seznam nekategorizovaných ZP</t>
  </si>
  <si>
    <t>50 % N 1/21 Joyflex 2 %</t>
  </si>
  <si>
    <t>Schválené návrhy zařazeny do návrhu novely zákona č. 48/1997 Sb. (zákon č. 371/2021 Sb. - https://www.psp.cz/sqw/sbirka.sqw?cz=371&amp;r=2021)</t>
  </si>
  <si>
    <t>navrženo do další novely</t>
  </si>
  <si>
    <t>Odůvodnění do novely</t>
  </si>
  <si>
    <t>Datum projednání v Komisi</t>
  </si>
  <si>
    <t>Nezaslán žádný návrh k jednání, zrušeno. Informace ke Komisi a novele zákona členům zaslány e-mailem.</t>
  </si>
  <si>
    <t>Z 14/20 pohlcovače pachu</t>
  </si>
  <si>
    <t>Z 15/20 přidání hematologa do odborností a k 05.03.04.01</t>
  </si>
  <si>
    <t>Smlouva o nejvyšší ceně, za kus</t>
  </si>
  <si>
    <t xml:space="preserve">Souhlas (11.1.2021 souhlas na vlastní žádost  odvolán - zařazeno již do kategorizačního stromu 01.02.13.03) </t>
  </si>
  <si>
    <t>11. 1. 21 na vlastní žádost souhlas odvolán po faktickém zařazení do kat. stromu 01.02.13.03</t>
  </si>
  <si>
    <t>zrušeno na jejich žádost, nakonec je přímo v kategorizačním stromě 01.02.13.03</t>
  </si>
  <si>
    <t>Ano, bude přidáno do dalšího návrhu novely ZVZP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</si>
</sst>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scheme val="minor"/>
    </font>
    <font>
      <b/>
      <sz val="12"/>
      <color theme="1"/>
      <name val="Times New Roman"/>
      <family val="1"/>
      <charset val="238"/>
    </font>
    <font>
      <sz val="12"/>
      <color theme="1"/>
      <name val="Times New Roman"/>
      <family val="1"/>
      <charset val="238"/>
    </font>
    <font>
      <sz val="12"/>
      <name val="Times New Roman"/>
      <family val="1"/>
      <charset val="238"/>
    </font>
    <font>
      <sz val="12"/>
      <color rgb="FFFF0000"/>
      <name val="Times New Roman"/>
      <family val="1"/>
      <charset val="238"/>
    </font>
    <font>
      <sz val="12"/>
      <color rgb="FF000000"/>
      <name val="Times New Roman"/>
      <family val="1"/>
      <charset val="238"/>
    </font>
    <font>
      <b/>
      <sz val="12"/>
      <color theme="1"/>
      <name val="Calibri"/>
      <family val="2"/>
      <charset val="238"/>
      <scheme val="minor"/>
    </font>
    <font>
      <b/>
      <sz val="12"/>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sz val="11"/>
      <name val="Calibri"/>
      <family val="2"/>
      <charset val="238"/>
      <scheme val="minor"/>
    </font>
    <font>
      <sz val="12"/>
      <color theme="1"/>
      <name val="Calibri"/>
      <family val="2"/>
      <charset val="238"/>
      <scheme val="minor"/>
    </font>
    <font>
      <sz val="11"/>
      <color theme="1"/>
      <name val="Times New Roman"/>
      <family val="1"/>
      <charset val="238"/>
    </font>
    <font>
      <sz val="11"/>
      <color theme="1"/>
      <name val="Courier New"/>
      <family val="3"/>
      <charset val="238"/>
    </font>
    <font>
      <sz val="11"/>
      <color rgb="FF000000"/>
      <name val="Calibri"/>
      <family val="2"/>
      <charset val="238"/>
      <scheme val="minor"/>
    </font>
    <font>
      <sz val="11"/>
      <color rgb="FFFF0000"/>
      <name val="Calibri"/>
      <family val="2"/>
      <scheme val="minor"/>
    </font>
    <font>
      <sz val="11"/>
      <color theme="1"/>
      <name val="Calibri"/>
      <family val="2"/>
      <charset val="238"/>
    </font>
    <font>
      <b/>
      <sz val="11"/>
      <color theme="1"/>
      <name val="Calibri"/>
      <family val="2"/>
      <charset val="238"/>
    </font>
    <font>
      <b/>
      <sz val="16"/>
      <color theme="1"/>
      <name val="Calibri"/>
      <family val="2"/>
      <charset val="238"/>
    </font>
    <font>
      <sz val="7"/>
      <color theme="1"/>
      <name val="Times New Roman"/>
      <family val="1"/>
      <charset val="238"/>
    </font>
    <font>
      <strike/>
      <sz val="11"/>
      <color theme="1"/>
      <name val="Calibri"/>
      <family val="2"/>
      <charset val="238"/>
    </font>
    <font>
      <b/>
      <sz val="12"/>
      <color theme="1"/>
      <name val="Calibri"/>
      <family val="2"/>
      <charset val="238"/>
    </font>
    <font>
      <b/>
      <sz val="7"/>
      <color theme="1"/>
      <name val="Times New Roman"/>
      <family val="1"/>
      <charset val="238"/>
    </font>
    <font>
      <b/>
      <u/>
      <sz val="11"/>
      <color theme="1"/>
      <name val="Calibri"/>
      <family val="2"/>
      <charset val="238"/>
    </font>
    <font>
      <sz val="11"/>
      <color theme="1"/>
      <name val="Arial"/>
      <family val="2"/>
      <charset val="238"/>
    </font>
    <font>
      <sz val="11"/>
      <color rgb="FF000000"/>
      <name val="Calibri"/>
      <family val="2"/>
      <charset val="238"/>
    </font>
    <font>
      <sz val="7"/>
      <color rgb="FF000000"/>
      <name val="Times New Roman"/>
      <family val="1"/>
      <charset val="238"/>
    </font>
    <font>
      <sz val="11"/>
      <color theme="1"/>
      <name val="Symbol"/>
      <family val="1"/>
      <charset val="2"/>
    </font>
    <font>
      <sz val="7"/>
      <color theme="1"/>
      <name val="Calibri"/>
      <family val="2"/>
      <charset val="238"/>
      <scheme val="minor"/>
    </font>
    <font>
      <sz val="12"/>
      <color theme="1"/>
      <name val="Calibri"/>
      <family val="2"/>
      <charset val="238"/>
    </font>
    <font>
      <sz val="11"/>
      <color rgb="FF000000"/>
      <name val="Arial"/>
      <family val="2"/>
      <charset val="238"/>
    </font>
    <font>
      <b/>
      <sz val="11"/>
      <color rgb="FF000000"/>
      <name val="Calibri"/>
      <family val="2"/>
      <charset val="238"/>
    </font>
    <font>
      <b/>
      <sz val="10"/>
      <color rgb="FF000000"/>
      <name val="Calibri"/>
      <family val="2"/>
      <charset val="238"/>
    </font>
    <font>
      <sz val="10"/>
      <color rgb="FF000000"/>
      <name val="Calibri"/>
      <family val="2"/>
      <charset val="238"/>
    </font>
    <font>
      <b/>
      <sz val="10"/>
      <color rgb="FFFF0000"/>
      <name val="Calibri"/>
      <family val="2"/>
      <charset val="238"/>
    </font>
    <font>
      <b/>
      <sz val="11"/>
      <name val="Calibri"/>
      <family val="2"/>
      <charset val="238"/>
      <scheme val="minor"/>
    </font>
  </fonts>
  <fills count="19">
    <fill>
      <patternFill patternType="none"/>
    </fill>
    <fill>
      <patternFill patternType="gray125"/>
    </fill>
    <fill>
      <patternFill patternType="solid">
        <fgColor rgb="FF3399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FF"/>
        <bgColor indexed="64"/>
      </patternFill>
    </fill>
    <fill>
      <patternFill patternType="solid">
        <fgColor theme="6"/>
        <bgColor indexed="64"/>
      </patternFill>
    </fill>
    <fill>
      <patternFill patternType="solid">
        <fgColor rgb="FFFFC000"/>
        <bgColor indexed="64"/>
      </patternFill>
    </fill>
    <fill>
      <patternFill patternType="solid">
        <fgColor rgb="FFFFFF99"/>
        <bgColor indexed="64"/>
      </patternFill>
    </fill>
    <fill>
      <patternFill patternType="solid">
        <fgColor rgb="FFFF5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6" tint="0.59999389629810485"/>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97">
    <xf numFmtId="0" fontId="0" fillId="0" borderId="0" xfId="0"/>
    <xf numFmtId="0" fontId="13" fillId="0" borderId="0" xfId="0" applyFont="1"/>
    <xf numFmtId="0" fontId="0" fillId="3" borderId="0" xfId="0" applyFill="1"/>
    <xf numFmtId="0" fontId="15" fillId="3" borderId="1" xfId="0" applyFont="1" applyFill="1" applyBorder="1" applyAlignment="1">
      <alignment horizontal="left" wrapText="1"/>
    </xf>
    <xf numFmtId="14" fontId="15" fillId="3" borderId="1" xfId="0" applyNumberFormat="1" applyFont="1" applyFill="1" applyBorder="1" applyAlignment="1">
      <alignment horizontal="left" wrapText="1"/>
    </xf>
    <xf numFmtId="0" fontId="0" fillId="0" borderId="0" xfId="0" applyBorder="1"/>
    <xf numFmtId="0" fontId="13" fillId="0" borderId="0" xfId="0" applyFont="1" applyFill="1" applyBorder="1"/>
    <xf numFmtId="0" fontId="11" fillId="0" borderId="0" xfId="0" applyFont="1" applyAlignment="1">
      <alignment wrapText="1"/>
    </xf>
    <xf numFmtId="0" fontId="11" fillId="0" borderId="0" xfId="0" applyFont="1" applyBorder="1" applyAlignment="1">
      <alignment wrapText="1"/>
    </xf>
    <xf numFmtId="0" fontId="15" fillId="3" borderId="1" xfId="0" applyFont="1" applyFill="1" applyBorder="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9"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14" fontId="13" fillId="0" borderId="1" xfId="0"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14" fontId="13"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4" borderId="1" xfId="0" applyFont="1" applyFill="1" applyBorder="1" applyAlignment="1">
      <alignment horizontal="left" vertical="top" wrapText="1"/>
    </xf>
    <xf numFmtId="14" fontId="13" fillId="0" borderId="1" xfId="0" applyNumberFormat="1" applyFont="1" applyBorder="1" applyAlignment="1">
      <alignment horizontal="left" vertical="top" wrapText="1"/>
    </xf>
    <xf numFmtId="0" fontId="13" fillId="0" borderId="1" xfId="0" applyFont="1" applyFill="1" applyBorder="1" applyAlignment="1">
      <alignment horizontal="left" vertical="top" wrapText="1"/>
    </xf>
    <xf numFmtId="49" fontId="13" fillId="0" borderId="1" xfId="0" applyNumberFormat="1" applyFont="1" applyBorder="1" applyAlignment="1">
      <alignment horizontal="left" vertical="top" wrapText="1"/>
    </xf>
    <xf numFmtId="0" fontId="14" fillId="2" borderId="2" xfId="0" applyFont="1" applyFill="1" applyBorder="1" applyAlignment="1">
      <alignment horizontal="center" vertical="center" wrapText="1"/>
    </xf>
    <xf numFmtId="0" fontId="24" fillId="0" borderId="1" xfId="0" applyFont="1" applyBorder="1" applyAlignment="1">
      <alignment horizontal="left" vertical="top" wrapText="1"/>
    </xf>
    <xf numFmtId="0" fontId="19" fillId="0" borderId="1"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0" fillId="0" borderId="1" xfId="0" applyFont="1" applyBorder="1" applyAlignment="1">
      <alignment horizontal="left"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0" fillId="3" borderId="0" xfId="0" applyFill="1" applyAlignment="1">
      <alignment horizontal="center" vertical="center"/>
    </xf>
    <xf numFmtId="0" fontId="15"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14" fontId="15"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14" fontId="15" fillId="3" borderId="6" xfId="0" applyNumberFormat="1" applyFont="1" applyFill="1" applyBorder="1" applyAlignment="1">
      <alignment horizontal="center" vertical="center" wrapText="1"/>
    </xf>
    <xf numFmtId="164" fontId="15" fillId="3" borderId="6" xfId="0" applyNumberFormat="1" applyFont="1" applyFill="1" applyBorder="1" applyAlignment="1">
      <alignment horizontal="center" vertical="center" wrapText="1"/>
    </xf>
    <xf numFmtId="0" fontId="26" fillId="0" borderId="0" xfId="0" applyFont="1"/>
    <xf numFmtId="0" fontId="27" fillId="0" borderId="0" xfId="0" applyFont="1" applyAlignment="1">
      <alignment horizontal="justify" vertical="center"/>
    </xf>
    <xf numFmtId="0" fontId="0" fillId="6" borderId="0" xfId="0" applyFill="1"/>
    <xf numFmtId="0" fontId="0" fillId="6" borderId="0" xfId="0" applyFill="1" applyAlignment="1">
      <alignment horizontal="left"/>
    </xf>
    <xf numFmtId="0" fontId="0" fillId="0" borderId="0" xfId="0" applyAlignment="1">
      <alignment horizontal="left"/>
    </xf>
    <xf numFmtId="9" fontId="0" fillId="0" borderId="0" xfId="0" applyNumberFormat="1" applyAlignment="1">
      <alignment horizontal="left"/>
    </xf>
    <xf numFmtId="17" fontId="0" fillId="0" borderId="0" xfId="0" applyNumberFormat="1" applyAlignment="1">
      <alignment horizontal="left"/>
    </xf>
    <xf numFmtId="14" fontId="0" fillId="0" borderId="0" xfId="0" applyNumberFormat="1" applyAlignment="1">
      <alignment horizontal="left"/>
    </xf>
    <xf numFmtId="16" fontId="0" fillId="0" borderId="0" xfId="0" applyNumberFormat="1" applyAlignment="1">
      <alignment horizontal="left"/>
    </xf>
    <xf numFmtId="0" fontId="0" fillId="5" borderId="0" xfId="0" applyFill="1"/>
    <xf numFmtId="0" fontId="0" fillId="0" borderId="0" xfId="0"/>
    <xf numFmtId="0" fontId="0" fillId="0" borderId="0" xfId="0" applyAlignment="1">
      <alignment horizontal="left"/>
    </xf>
    <xf numFmtId="17" fontId="24"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28"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26" fillId="0" borderId="0" xfId="0" applyFont="1" applyAlignment="1">
      <alignment horizontal="center" vertical="center"/>
    </xf>
    <xf numFmtId="0" fontId="26" fillId="0" borderId="1" xfId="0" applyFont="1" applyBorder="1" applyAlignment="1">
      <alignment horizontal="center" vertical="center"/>
    </xf>
    <xf numFmtId="0" fontId="15" fillId="3" borderId="1" xfId="0" applyFont="1" applyFill="1" applyBorder="1" applyAlignment="1">
      <alignment horizontal="left" vertical="center" wrapText="1"/>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0" fontId="13" fillId="0" borderId="1" xfId="0" applyFont="1" applyBorder="1"/>
    <xf numFmtId="0" fontId="24" fillId="4" borderId="1" xfId="0" applyFont="1" applyFill="1" applyBorder="1" applyAlignment="1">
      <alignment horizontal="left" vertical="top" wrapText="1"/>
    </xf>
    <xf numFmtId="0" fontId="6"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3" fillId="5" borderId="7" xfId="0" applyFont="1" applyFill="1" applyBorder="1" applyAlignment="1">
      <alignment horizontal="left" vertical="center" wrapText="1"/>
    </xf>
    <xf numFmtId="14" fontId="13" fillId="0" borderId="7" xfId="0" applyNumberFormat="1" applyFont="1" applyBorder="1" applyAlignment="1">
      <alignment horizontal="center" vertical="center" wrapText="1"/>
    </xf>
    <xf numFmtId="0" fontId="13" fillId="0" borderId="7" xfId="0" applyFont="1" applyFill="1" applyBorder="1" applyAlignment="1">
      <alignment horizontal="center" vertical="center" wrapText="1"/>
    </xf>
    <xf numFmtId="49" fontId="13" fillId="0" borderId="1" xfId="0" applyNumberFormat="1" applyFont="1" applyBorder="1" applyAlignment="1">
      <alignment horizontal="left" vertical="center" wrapText="1"/>
    </xf>
    <xf numFmtId="0" fontId="13" fillId="5" borderId="1" xfId="0" applyFont="1" applyFill="1" applyBorder="1"/>
    <xf numFmtId="0" fontId="13" fillId="0" borderId="1" xfId="0" applyFont="1" applyBorder="1" applyAlignment="1">
      <alignment wrapText="1"/>
    </xf>
    <xf numFmtId="0" fontId="5" fillId="0" borderId="1" xfId="0" applyFont="1" applyBorder="1" applyAlignment="1">
      <alignment horizontal="left" vertical="top" wrapText="1"/>
    </xf>
    <xf numFmtId="0" fontId="29" fillId="0" borderId="0" xfId="0" applyFont="1"/>
    <xf numFmtId="0" fontId="30" fillId="0" borderId="0" xfId="0" applyFont="1" applyAlignment="1">
      <alignment horizontal="justify" vertical="center"/>
    </xf>
    <xf numFmtId="0" fontId="3" fillId="0" borderId="0" xfId="0" applyFont="1"/>
    <xf numFmtId="0" fontId="32" fillId="0" borderId="0" xfId="0" applyFont="1" applyAlignment="1">
      <alignment horizontal="center" vertical="center"/>
    </xf>
    <xf numFmtId="0" fontId="31" fillId="0" borderId="0" xfId="0" applyFont="1" applyAlignment="1">
      <alignment horizontal="justify" vertical="center"/>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0" fillId="0" borderId="11" xfId="0" applyFont="1" applyBorder="1" applyAlignment="1">
      <alignment horizontal="justify" vertical="center" wrapText="1"/>
    </xf>
    <xf numFmtId="0" fontId="30" fillId="0" borderId="12" xfId="0" applyFont="1" applyBorder="1" applyAlignment="1">
      <alignment horizontal="justify" vertical="center" wrapText="1"/>
    </xf>
    <xf numFmtId="0" fontId="35" fillId="0" borderId="0" xfId="0" applyFont="1" applyAlignment="1">
      <alignment horizontal="justify" vertical="center"/>
    </xf>
    <xf numFmtId="0" fontId="37"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41" fillId="0" borderId="0" xfId="0" applyFont="1" applyAlignment="1">
      <alignment horizontal="justify" vertical="center"/>
    </xf>
    <xf numFmtId="0" fontId="2" fillId="0" borderId="0" xfId="0" applyFont="1" applyAlignment="1">
      <alignment horizontal="justify" vertical="center"/>
    </xf>
    <xf numFmtId="0" fontId="43" fillId="0" borderId="0" xfId="0" applyFont="1" applyAlignment="1">
      <alignment horizontal="justify" vertical="center"/>
    </xf>
    <xf numFmtId="0" fontId="44" fillId="0" borderId="0" xfId="0" applyFont="1" applyAlignment="1">
      <alignment horizontal="justify" vertical="center"/>
    </xf>
    <xf numFmtId="0" fontId="46" fillId="7" borderId="13" xfId="0" applyFont="1" applyFill="1" applyBorder="1" applyAlignment="1">
      <alignment horizontal="justify" vertical="center" wrapText="1"/>
    </xf>
    <xf numFmtId="0" fontId="46" fillId="7" borderId="14" xfId="0" applyFont="1" applyFill="1" applyBorder="1" applyAlignment="1">
      <alignment horizontal="justify" vertical="center" wrapText="1"/>
    </xf>
    <xf numFmtId="0" fontId="47" fillId="7" borderId="18" xfId="0" applyFont="1" applyFill="1" applyBorder="1" applyAlignment="1">
      <alignment horizontal="justify" vertical="center" wrapText="1"/>
    </xf>
    <xf numFmtId="0" fontId="47" fillId="7" borderId="17" xfId="0" applyFont="1" applyFill="1" applyBorder="1" applyAlignment="1">
      <alignment horizontal="justify" vertical="center" wrapText="1"/>
    </xf>
    <xf numFmtId="0" fontId="48" fillId="7" borderId="18" xfId="0" applyFont="1" applyFill="1" applyBorder="1" applyAlignment="1">
      <alignment horizontal="justify" vertical="center" wrapText="1"/>
    </xf>
    <xf numFmtId="0" fontId="48" fillId="7" borderId="17" xfId="0" applyFont="1" applyFill="1" applyBorder="1" applyAlignment="1">
      <alignment horizontal="justify" vertical="center" wrapText="1"/>
    </xf>
    <xf numFmtId="0" fontId="45" fillId="0" borderId="0" xfId="0" applyFont="1" applyAlignment="1">
      <alignment horizontal="justify" vertical="center"/>
    </xf>
    <xf numFmtId="0" fontId="24" fillId="0" borderId="7" xfId="0" applyFont="1" applyBorder="1" applyAlignment="1">
      <alignment horizontal="left" vertical="top" wrapText="1"/>
    </xf>
    <xf numFmtId="0" fontId="9" fillId="0" borderId="7" xfId="0" applyFont="1" applyBorder="1" applyAlignment="1">
      <alignment horizontal="left" vertical="top" wrapText="1"/>
    </xf>
    <xf numFmtId="0" fontId="28" fillId="0" borderId="7" xfId="0" applyFont="1" applyBorder="1" applyAlignment="1">
      <alignment horizontal="left" vertical="top" wrapText="1"/>
    </xf>
    <xf numFmtId="0" fontId="7" fillId="0" borderId="7" xfId="0" applyFont="1" applyBorder="1" applyAlignment="1">
      <alignment horizontal="left" vertical="top" wrapText="1"/>
    </xf>
    <xf numFmtId="0" fontId="24" fillId="4" borderId="7" xfId="0" applyFont="1" applyFill="1" applyBorder="1" applyAlignment="1">
      <alignment horizontal="left" vertical="top" wrapText="1"/>
    </xf>
    <xf numFmtId="0" fontId="13" fillId="0" borderId="6" xfId="0" applyFont="1" applyBorder="1"/>
    <xf numFmtId="0" fontId="26" fillId="0" borderId="6" xfId="0" applyFont="1" applyBorder="1" applyAlignment="1">
      <alignment wrapText="1"/>
    </xf>
    <xf numFmtId="0" fontId="13" fillId="0" borderId="20" xfId="0" applyFont="1" applyBorder="1"/>
    <xf numFmtId="0" fontId="24" fillId="0" borderId="5" xfId="0" applyFont="1" applyBorder="1" applyAlignment="1">
      <alignment horizontal="left" vertical="top" wrapText="1"/>
    </xf>
    <xf numFmtId="0" fontId="13" fillId="0" borderId="5" xfId="0" applyFont="1" applyBorder="1" applyAlignment="1">
      <alignment vertical="top"/>
    </xf>
    <xf numFmtId="0" fontId="13" fillId="0" borderId="5" xfId="0" applyFont="1" applyBorder="1" applyAlignment="1">
      <alignment vertical="top" wrapText="1"/>
    </xf>
    <xf numFmtId="0" fontId="4" fillId="0" borderId="5" xfId="0" applyFont="1" applyBorder="1" applyAlignment="1">
      <alignment horizontal="justify" vertical="center" wrapText="1"/>
    </xf>
    <xf numFmtId="0" fontId="13" fillId="4" borderId="5" xfId="0" applyFont="1" applyFill="1" applyBorder="1" applyAlignment="1">
      <alignment vertical="top"/>
    </xf>
    <xf numFmtId="0" fontId="13" fillId="0" borderId="21" xfId="0" applyFont="1" applyBorder="1"/>
    <xf numFmtId="0" fontId="13" fillId="5" borderId="6" xfId="0" applyFont="1" applyFill="1" applyBorder="1"/>
    <xf numFmtId="14" fontId="15" fillId="5" borderId="1" xfId="0" applyNumberFormat="1" applyFont="1" applyFill="1" applyBorder="1" applyAlignment="1">
      <alignment horizontal="center" vertical="center" wrapText="1"/>
    </xf>
    <xf numFmtId="0" fontId="13" fillId="0" borderId="0" xfId="0" applyFont="1" applyAlignment="1">
      <alignment wrapText="1"/>
    </xf>
    <xf numFmtId="0" fontId="13" fillId="8" borderId="0" xfId="0" applyFont="1" applyFill="1" applyAlignment="1">
      <alignment wrapText="1"/>
    </xf>
    <xf numFmtId="0" fontId="15" fillId="3" borderId="6" xfId="0" applyFont="1" applyFill="1" applyBorder="1" applyAlignment="1">
      <alignment horizontal="center" vertical="center" wrapText="1"/>
    </xf>
    <xf numFmtId="14" fontId="13" fillId="9" borderId="1" xfId="0" applyNumberFormat="1" applyFont="1" applyFill="1" applyBorder="1" applyAlignment="1">
      <alignment horizontal="left" vertical="top" wrapText="1"/>
    </xf>
    <xf numFmtId="14" fontId="13" fillId="10" borderId="1" xfId="0" applyNumberFormat="1" applyFont="1" applyFill="1" applyBorder="1" applyAlignment="1">
      <alignment horizontal="left" vertical="top" wrapText="1"/>
    </xf>
    <xf numFmtId="14" fontId="13" fillId="11" borderId="1" xfId="0" applyNumberFormat="1" applyFont="1" applyFill="1" applyBorder="1" applyAlignment="1">
      <alignment horizontal="left" vertical="top" wrapText="1"/>
    </xf>
    <xf numFmtId="14" fontId="13" fillId="12" borderId="1" xfId="0" applyNumberFormat="1" applyFont="1" applyFill="1" applyBorder="1" applyAlignment="1">
      <alignment horizontal="left" vertical="top" wrapText="1"/>
    </xf>
    <xf numFmtId="14" fontId="13" fillId="13" borderId="1" xfId="0" applyNumberFormat="1" applyFont="1" applyFill="1" applyBorder="1" applyAlignment="1">
      <alignment horizontal="left" vertical="top" wrapText="1"/>
    </xf>
    <xf numFmtId="0" fontId="13" fillId="10" borderId="0" xfId="0" applyFont="1" applyFill="1"/>
    <xf numFmtId="14" fontId="24" fillId="10" borderId="1" xfId="0" applyNumberFormat="1" applyFont="1" applyFill="1" applyBorder="1" applyAlignment="1">
      <alignment horizontal="left" vertical="top" wrapText="1"/>
    </xf>
    <xf numFmtId="14" fontId="24" fillId="14" borderId="1" xfId="0" applyNumberFormat="1" applyFont="1" applyFill="1" applyBorder="1" applyAlignment="1">
      <alignment horizontal="left" vertical="top" wrapText="1"/>
    </xf>
    <xf numFmtId="0" fontId="24" fillId="14" borderId="1" xfId="0" applyFont="1" applyFill="1" applyBorder="1" applyAlignment="1">
      <alignment horizontal="left" vertical="top" wrapText="1"/>
    </xf>
    <xf numFmtId="0" fontId="24" fillId="14" borderId="7" xfId="0" applyFont="1" applyFill="1" applyBorder="1" applyAlignment="1">
      <alignment horizontal="left" vertical="top" wrapText="1"/>
    </xf>
    <xf numFmtId="0" fontId="24" fillId="14" borderId="5" xfId="0" applyFont="1" applyFill="1" applyBorder="1" applyAlignment="1">
      <alignment horizontal="left" vertical="top" wrapText="1"/>
    </xf>
    <xf numFmtId="14" fontId="13" fillId="15" borderId="6" xfId="0" applyNumberFormat="1" applyFont="1" applyFill="1" applyBorder="1"/>
    <xf numFmtId="14" fontId="13" fillId="15" borderId="1" xfId="0" applyNumberFormat="1" applyFont="1" applyFill="1" applyBorder="1"/>
    <xf numFmtId="14" fontId="13" fillId="14" borderId="1" xfId="0" applyNumberFormat="1" applyFont="1" applyFill="1" applyBorder="1"/>
    <xf numFmtId="49" fontId="32" fillId="0" borderId="0" xfId="0" applyNumberFormat="1" applyFont="1" applyAlignment="1">
      <alignment horizontal="center" vertical="center"/>
    </xf>
    <xf numFmtId="0" fontId="15" fillId="3" borderId="6" xfId="0" applyFont="1" applyFill="1" applyBorder="1" applyAlignment="1">
      <alignment horizontal="left" wrapText="1"/>
    </xf>
    <xf numFmtId="14" fontId="15" fillId="3" borderId="6" xfId="0" applyNumberFormat="1" applyFont="1" applyFill="1" applyBorder="1" applyAlignment="1">
      <alignment horizontal="left" wrapText="1"/>
    </xf>
    <xf numFmtId="0" fontId="15" fillId="3" borderId="5" xfId="0" applyFont="1" applyFill="1" applyBorder="1" applyAlignment="1">
      <alignment horizontal="center" wrapText="1"/>
    </xf>
    <xf numFmtId="14" fontId="15" fillId="3" borderId="5" xfId="0" applyNumberFormat="1" applyFont="1" applyFill="1" applyBorder="1" applyAlignment="1">
      <alignment horizontal="center" wrapText="1"/>
    </xf>
    <xf numFmtId="0" fontId="26" fillId="0" borderId="20" xfId="0" applyFont="1" applyBorder="1" applyAlignment="1">
      <alignment horizontal="center"/>
    </xf>
    <xf numFmtId="14" fontId="15" fillId="3" borderId="5" xfId="0" applyNumberFormat="1" applyFont="1" applyFill="1" applyBorder="1" applyAlignment="1">
      <alignment horizontal="left" wrapText="1"/>
    </xf>
    <xf numFmtId="4" fontId="15" fillId="3" borderId="5" xfId="0" applyNumberFormat="1" applyFont="1" applyFill="1" applyBorder="1" applyAlignment="1">
      <alignment horizontal="left" wrapText="1"/>
    </xf>
    <xf numFmtId="0" fontId="15" fillId="3" borderId="5" xfId="0" applyFont="1" applyFill="1" applyBorder="1" applyAlignment="1">
      <alignment horizontal="left" wrapText="1"/>
    </xf>
    <xf numFmtId="0" fontId="15" fillId="16" borderId="1" xfId="0" applyFont="1" applyFill="1" applyBorder="1" applyAlignment="1">
      <alignment horizontal="center" vertical="center" wrapText="1"/>
    </xf>
    <xf numFmtId="0" fontId="0" fillId="0" borderId="1" xfId="0" applyBorder="1"/>
    <xf numFmtId="49" fontId="17" fillId="3" borderId="1" xfId="0" applyNumberFormat="1"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0" fontId="26" fillId="0" borderId="1" xfId="0" applyFont="1" applyBorder="1" applyAlignment="1">
      <alignment horizontal="center"/>
    </xf>
    <xf numFmtId="0" fontId="13" fillId="0" borderId="5" xfId="0" applyFont="1" applyBorder="1"/>
    <xf numFmtId="0" fontId="13" fillId="4" borderId="5" xfId="0" applyFont="1" applyFill="1" applyBorder="1" applyAlignment="1">
      <alignment horizontal="center" vertical="center" wrapText="1"/>
    </xf>
    <xf numFmtId="0" fontId="13" fillId="17" borderId="1" xfId="0" applyFont="1" applyFill="1" applyBorder="1" applyAlignment="1">
      <alignment wrapText="1"/>
    </xf>
    <xf numFmtId="0" fontId="13" fillId="0" borderId="6" xfId="0" applyFont="1" applyBorder="1" applyAlignment="1">
      <alignment wrapText="1"/>
    </xf>
    <xf numFmtId="0" fontId="13" fillId="14" borderId="1" xfId="0" applyFont="1" applyFill="1" applyBorder="1" applyAlignment="1">
      <alignment wrapText="1"/>
    </xf>
    <xf numFmtId="49" fontId="13" fillId="0" borderId="1" xfId="0" applyNumberFormat="1" applyFont="1" applyBorder="1" applyAlignment="1">
      <alignment wrapText="1"/>
    </xf>
    <xf numFmtId="0" fontId="13" fillId="0" borderId="22" xfId="0" applyFont="1" applyBorder="1"/>
    <xf numFmtId="14" fontId="13" fillId="15" borderId="5" xfId="0" applyNumberFormat="1" applyFont="1" applyFill="1" applyBorder="1"/>
    <xf numFmtId="0" fontId="13" fillId="0" borderId="5" xfId="0" applyFont="1" applyBorder="1" applyAlignment="1">
      <alignment wrapText="1"/>
    </xf>
    <xf numFmtId="0" fontId="3" fillId="0" borderId="22" xfId="0" applyFont="1" applyBorder="1"/>
    <xf numFmtId="0" fontId="13" fillId="0" borderId="23" xfId="0" applyFont="1" applyBorder="1"/>
    <xf numFmtId="49" fontId="13" fillId="10" borderId="6" xfId="0" applyNumberFormat="1" applyFont="1" applyFill="1" applyBorder="1" applyAlignment="1">
      <alignment wrapText="1"/>
    </xf>
    <xf numFmtId="14" fontId="13" fillId="15" borderId="1" xfId="0" applyNumberFormat="1" applyFont="1" applyFill="1" applyBorder="1" applyAlignment="1">
      <alignment wrapText="1"/>
    </xf>
    <xf numFmtId="0" fontId="49" fillId="2" borderId="1" xfId="0" applyFont="1" applyFill="1" applyBorder="1" applyAlignment="1">
      <alignment horizontal="center" vertical="center"/>
    </xf>
    <xf numFmtId="0" fontId="13" fillId="4" borderId="1" xfId="0" applyFont="1" applyFill="1" applyBorder="1" applyAlignment="1">
      <alignment wrapText="1"/>
    </xf>
    <xf numFmtId="0" fontId="13" fillId="0" borderId="1" xfId="0" applyFont="1" applyBorder="1" applyAlignment="1">
      <alignment horizontal="center" vertical="center"/>
    </xf>
    <xf numFmtId="0" fontId="12" fillId="18" borderId="0" xfId="0" applyFont="1" applyFill="1"/>
    <xf numFmtId="0" fontId="12" fillId="18" borderId="0" xfId="0" applyFont="1" applyFill="1" applyAlignment="1">
      <alignment horizontal="left"/>
    </xf>
    <xf numFmtId="14" fontId="12" fillId="18" borderId="0" xfId="0" applyNumberFormat="1" applyFont="1" applyFill="1" applyAlignment="1">
      <alignment horizontal="left"/>
    </xf>
    <xf numFmtId="0" fontId="20" fillId="4"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3" fillId="4" borderId="5" xfId="0" applyFont="1" applyFill="1" applyBorder="1" applyAlignment="1">
      <alignment horizontal="center" vertical="top" wrapText="1"/>
    </xf>
    <xf numFmtId="0" fontId="15" fillId="3" borderId="7"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7" fillId="7" borderId="19" xfId="0" applyFont="1" applyFill="1" applyBorder="1" applyAlignment="1">
      <alignment horizontal="justify" vertical="center" wrapText="1"/>
    </xf>
    <xf numFmtId="0" fontId="47" fillId="7" borderId="16" xfId="0" applyFont="1" applyFill="1" applyBorder="1" applyAlignment="1">
      <alignment horizontal="justify" vertical="center" wrapText="1"/>
    </xf>
    <xf numFmtId="0" fontId="47" fillId="7" borderId="15" xfId="0" applyFont="1" applyFill="1" applyBorder="1" applyAlignment="1">
      <alignment horizontal="justify"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Medium9"/>
  <colors>
    <mruColors>
      <color rgb="FF3399FF"/>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BE30-66D4-4E4C-8F54-348643CEE2EE}">
  <dimension ref="A2:P74"/>
  <sheetViews>
    <sheetView showGridLines="0" tabSelected="1" workbookViewId="0">
      <pane ySplit="3" topLeftCell="A64" activePane="bottomLeft" state="frozen"/>
      <selection pane="bottomLeft" activeCell="E73" sqref="E73"/>
    </sheetView>
  </sheetViews>
  <sheetFormatPr defaultColWidth="9.140625" defaultRowHeight="15" x14ac:dyDescent="0.25"/>
  <cols>
    <col min="1" max="1" width="9.140625" style="1"/>
    <col min="2" max="2" width="36" style="1" customWidth="1"/>
    <col min="3" max="3" width="21.140625" style="1" customWidth="1"/>
    <col min="4" max="4" width="24.28515625" style="1" customWidth="1"/>
    <col min="5" max="5" width="16.140625" style="1" customWidth="1"/>
    <col min="6" max="8" width="9.140625" style="1"/>
    <col min="9" max="9" width="9.28515625" style="1" customWidth="1"/>
    <col min="10" max="10" width="16.5703125" style="1" customWidth="1"/>
    <col min="11" max="11" width="11.28515625" style="1" bestFit="1" customWidth="1"/>
    <col min="12" max="12" width="14.5703125" style="1" customWidth="1"/>
    <col min="13" max="13" width="14.28515625" style="1" customWidth="1"/>
    <col min="14" max="14" width="12.85546875" style="1" customWidth="1"/>
    <col min="15" max="15" width="13.5703125" style="1" customWidth="1"/>
    <col min="16" max="16" width="11.140625" style="1" customWidth="1"/>
    <col min="17" max="16384" width="9.140625" style="1"/>
  </cols>
  <sheetData>
    <row r="2" spans="2:16" ht="61.5" customHeight="1" x14ac:dyDescent="0.25">
      <c r="B2" s="184" t="s">
        <v>483</v>
      </c>
      <c r="C2" s="184"/>
      <c r="D2" s="184"/>
      <c r="E2" s="184"/>
      <c r="I2" s="184" t="s">
        <v>484</v>
      </c>
      <c r="J2" s="184"/>
      <c r="K2" s="184"/>
      <c r="L2" s="184"/>
      <c r="M2" s="184"/>
      <c r="N2" s="184"/>
      <c r="O2" s="184"/>
      <c r="P2" s="184"/>
    </row>
    <row r="3" spans="2:16" ht="63" x14ac:dyDescent="0.25">
      <c r="B3" s="16" t="s">
        <v>485</v>
      </c>
      <c r="C3" s="17" t="s">
        <v>1927</v>
      </c>
      <c r="D3" s="17" t="s">
        <v>383</v>
      </c>
      <c r="E3" s="178" t="s">
        <v>1917</v>
      </c>
      <c r="I3" s="17" t="s">
        <v>45</v>
      </c>
      <c r="J3" s="17" t="s">
        <v>100</v>
      </c>
      <c r="K3" s="17" t="s">
        <v>1920</v>
      </c>
      <c r="L3" s="17" t="s">
        <v>49</v>
      </c>
      <c r="M3" s="17" t="s">
        <v>1919</v>
      </c>
      <c r="N3" s="17" t="s">
        <v>51</v>
      </c>
      <c r="O3" s="17" t="s">
        <v>1931</v>
      </c>
      <c r="P3" s="17" t="s">
        <v>1918</v>
      </c>
    </row>
    <row r="4" spans="2:16" ht="60" x14ac:dyDescent="0.25">
      <c r="B4" s="18" t="s">
        <v>409</v>
      </c>
      <c r="C4" s="19">
        <v>43570</v>
      </c>
      <c r="D4" s="20" t="s">
        <v>373</v>
      </c>
      <c r="E4" s="185" t="s">
        <v>1924</v>
      </c>
      <c r="F4" s="6"/>
      <c r="G4" s="6"/>
      <c r="I4" s="21">
        <v>1</v>
      </c>
      <c r="J4" s="22" t="s">
        <v>253</v>
      </c>
      <c r="K4" s="23">
        <v>43612</v>
      </c>
      <c r="L4" s="21" t="s">
        <v>53</v>
      </c>
      <c r="M4" s="21" t="s">
        <v>98</v>
      </c>
      <c r="N4" s="20" t="s">
        <v>54</v>
      </c>
      <c r="O4" s="24">
        <v>921</v>
      </c>
      <c r="P4" s="24" t="s">
        <v>106</v>
      </c>
    </row>
    <row r="5" spans="2:16" ht="60" x14ac:dyDescent="0.25">
      <c r="B5" s="18" t="s">
        <v>410</v>
      </c>
      <c r="C5" s="19">
        <v>43570</v>
      </c>
      <c r="D5" s="20" t="s">
        <v>384</v>
      </c>
      <c r="E5" s="185"/>
      <c r="F5" s="6"/>
      <c r="G5" s="6"/>
      <c r="I5" s="21">
        <v>2</v>
      </c>
      <c r="J5" s="22" t="s">
        <v>254</v>
      </c>
      <c r="K5" s="23">
        <v>43612</v>
      </c>
      <c r="L5" s="21" t="s">
        <v>55</v>
      </c>
      <c r="M5" s="21" t="s">
        <v>98</v>
      </c>
      <c r="N5" s="20" t="s">
        <v>54</v>
      </c>
      <c r="O5" s="24">
        <v>2766</v>
      </c>
      <c r="P5" s="24" t="s">
        <v>106</v>
      </c>
    </row>
    <row r="6" spans="2:16" ht="60" x14ac:dyDescent="0.25">
      <c r="B6" s="18" t="s">
        <v>411</v>
      </c>
      <c r="C6" s="19">
        <v>43570</v>
      </c>
      <c r="D6" s="20" t="s">
        <v>16</v>
      </c>
      <c r="E6" s="185"/>
      <c r="F6" s="6"/>
      <c r="G6" s="6"/>
      <c r="I6" s="21">
        <v>3</v>
      </c>
      <c r="J6" s="22" t="s">
        <v>255</v>
      </c>
      <c r="K6" s="23">
        <v>43612</v>
      </c>
      <c r="L6" s="21" t="s">
        <v>56</v>
      </c>
      <c r="M6" s="21" t="s">
        <v>98</v>
      </c>
      <c r="N6" s="20" t="s">
        <v>54</v>
      </c>
      <c r="O6" s="24">
        <v>3100</v>
      </c>
      <c r="P6" s="24" t="s">
        <v>106</v>
      </c>
    </row>
    <row r="7" spans="2:16" ht="30" x14ac:dyDescent="0.25">
      <c r="B7" s="18" t="s">
        <v>412</v>
      </c>
      <c r="C7" s="19">
        <v>43570</v>
      </c>
      <c r="D7" s="20" t="s">
        <v>16</v>
      </c>
      <c r="E7" s="185"/>
      <c r="F7" s="6"/>
      <c r="G7" s="6"/>
      <c r="I7" s="21">
        <v>4</v>
      </c>
      <c r="J7" s="22" t="s">
        <v>256</v>
      </c>
      <c r="K7" s="23">
        <v>43612</v>
      </c>
      <c r="L7" s="21" t="s">
        <v>58</v>
      </c>
      <c r="M7" s="21" t="s">
        <v>101</v>
      </c>
      <c r="N7" s="20" t="s">
        <v>54</v>
      </c>
      <c r="O7" s="24">
        <v>635.87</v>
      </c>
      <c r="P7" s="21" t="s">
        <v>107</v>
      </c>
    </row>
    <row r="8" spans="2:16" ht="30" x14ac:dyDescent="0.25">
      <c r="B8" s="25" t="s">
        <v>413</v>
      </c>
      <c r="C8" s="19">
        <v>43570</v>
      </c>
      <c r="D8" s="26" t="s">
        <v>193</v>
      </c>
      <c r="E8" s="185"/>
      <c r="F8" s="6"/>
      <c r="G8" s="6"/>
      <c r="I8" s="21">
        <v>5</v>
      </c>
      <c r="J8" s="22" t="s">
        <v>257</v>
      </c>
      <c r="K8" s="23">
        <v>43612</v>
      </c>
      <c r="L8" s="21" t="s">
        <v>59</v>
      </c>
      <c r="M8" s="21" t="s">
        <v>101</v>
      </c>
      <c r="N8" s="20" t="s">
        <v>54</v>
      </c>
      <c r="O8" s="24">
        <v>1769.16</v>
      </c>
      <c r="P8" s="21" t="s">
        <v>107</v>
      </c>
    </row>
    <row r="9" spans="2:16" ht="30" x14ac:dyDescent="0.25">
      <c r="B9" s="18" t="s">
        <v>414</v>
      </c>
      <c r="C9" s="19">
        <v>43570</v>
      </c>
      <c r="D9" s="20" t="s">
        <v>16</v>
      </c>
      <c r="E9" s="185"/>
      <c r="F9" s="6"/>
      <c r="G9" s="6"/>
      <c r="I9" s="21">
        <v>6</v>
      </c>
      <c r="J9" s="22" t="s">
        <v>258</v>
      </c>
      <c r="K9" s="23">
        <v>43612</v>
      </c>
      <c r="L9" s="21" t="s">
        <v>60</v>
      </c>
      <c r="M9" s="21" t="s">
        <v>101</v>
      </c>
      <c r="N9" s="20" t="s">
        <v>54</v>
      </c>
      <c r="O9" s="24">
        <v>1078.26</v>
      </c>
      <c r="P9" s="21" t="s">
        <v>107</v>
      </c>
    </row>
    <row r="10" spans="2:16" ht="30" x14ac:dyDescent="0.25">
      <c r="B10" s="27" t="s">
        <v>415</v>
      </c>
      <c r="C10" s="19">
        <v>43612</v>
      </c>
      <c r="D10" s="20" t="s">
        <v>16</v>
      </c>
      <c r="E10" s="185"/>
      <c r="F10" s="6"/>
      <c r="G10" s="6"/>
      <c r="I10" s="21">
        <v>7</v>
      </c>
      <c r="J10" s="22" t="s">
        <v>259</v>
      </c>
      <c r="K10" s="23">
        <v>43612</v>
      </c>
      <c r="L10" s="21" t="s">
        <v>62</v>
      </c>
      <c r="M10" s="21" t="s">
        <v>110</v>
      </c>
      <c r="N10" s="20" t="s">
        <v>54</v>
      </c>
      <c r="O10" s="24">
        <v>513.05999999999995</v>
      </c>
      <c r="P10" s="21" t="s">
        <v>107</v>
      </c>
    </row>
    <row r="11" spans="2:16" ht="30" x14ac:dyDescent="0.25">
      <c r="B11" s="25" t="s">
        <v>416</v>
      </c>
      <c r="C11" s="19">
        <v>43612</v>
      </c>
      <c r="D11" s="21" t="s">
        <v>132</v>
      </c>
      <c r="E11" s="185"/>
      <c r="F11" s="6"/>
      <c r="G11" s="6"/>
      <c r="I11" s="21">
        <v>8</v>
      </c>
      <c r="J11" s="22" t="s">
        <v>260</v>
      </c>
      <c r="K11" s="23">
        <v>43612</v>
      </c>
      <c r="L11" s="21" t="s">
        <v>64</v>
      </c>
      <c r="M11" s="21" t="s">
        <v>110</v>
      </c>
      <c r="N11" s="20" t="s">
        <v>54</v>
      </c>
      <c r="O11" s="24">
        <v>513.05999999999995</v>
      </c>
      <c r="P11" s="21" t="s">
        <v>107</v>
      </c>
    </row>
    <row r="12" spans="2:16" ht="60" x14ac:dyDescent="0.25">
      <c r="B12" s="25" t="s">
        <v>417</v>
      </c>
      <c r="C12" s="19">
        <v>43612</v>
      </c>
      <c r="D12" s="21" t="s">
        <v>132</v>
      </c>
      <c r="E12" s="185"/>
      <c r="F12" s="6"/>
      <c r="G12" s="6"/>
      <c r="I12" s="21">
        <v>9</v>
      </c>
      <c r="J12" s="22" t="s">
        <v>261</v>
      </c>
      <c r="K12" s="23">
        <v>43612</v>
      </c>
      <c r="L12" s="21" t="s">
        <v>66</v>
      </c>
      <c r="M12" s="21" t="s">
        <v>82</v>
      </c>
      <c r="N12" s="20" t="s">
        <v>54</v>
      </c>
      <c r="O12" s="24">
        <v>2930.95</v>
      </c>
      <c r="P12" s="24" t="s">
        <v>106</v>
      </c>
    </row>
    <row r="13" spans="2:16" ht="60" x14ac:dyDescent="0.25">
      <c r="B13" s="25" t="s">
        <v>418</v>
      </c>
      <c r="C13" s="19">
        <v>43612</v>
      </c>
      <c r="D13" s="21" t="s">
        <v>132</v>
      </c>
      <c r="E13" s="185"/>
      <c r="F13" s="6"/>
      <c r="G13" s="6"/>
      <c r="I13" s="21">
        <v>10</v>
      </c>
      <c r="J13" s="22" t="s">
        <v>262</v>
      </c>
      <c r="K13" s="23">
        <v>43612</v>
      </c>
      <c r="L13" s="21" t="s">
        <v>67</v>
      </c>
      <c r="M13" s="21" t="s">
        <v>82</v>
      </c>
      <c r="N13" s="20" t="s">
        <v>54</v>
      </c>
      <c r="O13" s="24">
        <v>962.5</v>
      </c>
      <c r="P13" s="24" t="s">
        <v>106</v>
      </c>
    </row>
    <row r="14" spans="2:16" ht="45" x14ac:dyDescent="0.25">
      <c r="B14" s="18" t="s">
        <v>419</v>
      </c>
      <c r="C14" s="19">
        <v>43612</v>
      </c>
      <c r="D14" s="20" t="s">
        <v>16</v>
      </c>
      <c r="E14" s="185"/>
      <c r="F14" s="6"/>
      <c r="G14" s="6"/>
      <c r="I14" s="21">
        <v>11</v>
      </c>
      <c r="J14" s="22" t="s">
        <v>263</v>
      </c>
      <c r="K14" s="23">
        <v>43612</v>
      </c>
      <c r="L14" s="21" t="s">
        <v>69</v>
      </c>
      <c r="M14" s="21" t="s">
        <v>114</v>
      </c>
      <c r="N14" s="20" t="s">
        <v>54</v>
      </c>
      <c r="O14" s="24">
        <v>2136.77</v>
      </c>
      <c r="P14" s="21" t="s">
        <v>107</v>
      </c>
    </row>
    <row r="15" spans="2:16" ht="30" x14ac:dyDescent="0.25">
      <c r="B15" s="18" t="s">
        <v>420</v>
      </c>
      <c r="C15" s="19">
        <v>43612</v>
      </c>
      <c r="D15" s="20" t="s">
        <v>385</v>
      </c>
      <c r="E15" s="185"/>
      <c r="F15" s="6"/>
      <c r="G15" s="6"/>
      <c r="I15" s="21">
        <v>12</v>
      </c>
      <c r="J15" s="22" t="s">
        <v>264</v>
      </c>
      <c r="K15" s="23">
        <v>43641</v>
      </c>
      <c r="L15" s="21" t="s">
        <v>71</v>
      </c>
      <c r="M15" s="21" t="s">
        <v>72</v>
      </c>
      <c r="N15" s="20" t="s">
        <v>54</v>
      </c>
      <c r="O15" s="24">
        <v>539.1</v>
      </c>
      <c r="P15" s="21" t="s">
        <v>108</v>
      </c>
    </row>
    <row r="16" spans="2:16" ht="30" x14ac:dyDescent="0.25">
      <c r="B16" s="18" t="s">
        <v>421</v>
      </c>
      <c r="C16" s="19">
        <v>43612</v>
      </c>
      <c r="D16" s="20" t="s">
        <v>16</v>
      </c>
      <c r="E16" s="185"/>
      <c r="F16" s="6"/>
      <c r="G16" s="6"/>
      <c r="I16" s="21">
        <v>13</v>
      </c>
      <c r="J16" s="22" t="s">
        <v>265</v>
      </c>
      <c r="K16" s="23">
        <v>43641</v>
      </c>
      <c r="L16" s="21" t="s">
        <v>73</v>
      </c>
      <c r="M16" s="21" t="s">
        <v>72</v>
      </c>
      <c r="N16" s="20" t="s">
        <v>54</v>
      </c>
      <c r="O16" s="24" t="s">
        <v>74</v>
      </c>
      <c r="P16" s="21" t="s">
        <v>108</v>
      </c>
    </row>
    <row r="17" spans="2:16" ht="30" x14ac:dyDescent="0.25">
      <c r="B17" s="18" t="s">
        <v>422</v>
      </c>
      <c r="C17" s="19">
        <v>43612</v>
      </c>
      <c r="D17" s="20" t="s">
        <v>385</v>
      </c>
      <c r="E17" s="185"/>
      <c r="F17" s="6"/>
      <c r="G17" s="6"/>
      <c r="I17" s="21">
        <v>14</v>
      </c>
      <c r="J17" s="22" t="s">
        <v>243</v>
      </c>
      <c r="K17" s="23">
        <v>43641</v>
      </c>
      <c r="L17" s="21" t="s">
        <v>75</v>
      </c>
      <c r="M17" s="21" t="s">
        <v>72</v>
      </c>
      <c r="N17" s="20" t="s">
        <v>54</v>
      </c>
      <c r="O17" s="24">
        <v>2500</v>
      </c>
      <c r="P17" s="21" t="s">
        <v>108</v>
      </c>
    </row>
    <row r="18" spans="2:16" ht="45" x14ac:dyDescent="0.25">
      <c r="B18" s="18" t="s">
        <v>455</v>
      </c>
      <c r="C18" s="19">
        <v>43612</v>
      </c>
      <c r="D18" s="20" t="s">
        <v>386</v>
      </c>
      <c r="E18" s="185"/>
      <c r="F18" s="6"/>
      <c r="G18" s="6"/>
      <c r="I18" s="21">
        <v>15</v>
      </c>
      <c r="J18" s="22" t="s">
        <v>244</v>
      </c>
      <c r="K18" s="23">
        <v>43641</v>
      </c>
      <c r="L18" s="21" t="s">
        <v>77</v>
      </c>
      <c r="M18" s="21" t="s">
        <v>79</v>
      </c>
      <c r="N18" s="20" t="s">
        <v>54</v>
      </c>
      <c r="O18" s="24">
        <v>2694.78</v>
      </c>
      <c r="P18" s="21" t="s">
        <v>108</v>
      </c>
    </row>
    <row r="19" spans="2:16" ht="105" x14ac:dyDescent="0.25">
      <c r="B19" s="18" t="s">
        <v>423</v>
      </c>
      <c r="C19" s="19">
        <v>43612</v>
      </c>
      <c r="D19" s="20" t="s">
        <v>385</v>
      </c>
      <c r="E19" s="185"/>
      <c r="F19" s="6"/>
      <c r="G19" s="6"/>
      <c r="I19" s="21">
        <v>16</v>
      </c>
      <c r="J19" s="22" t="s">
        <v>245</v>
      </c>
      <c r="K19" s="23">
        <v>43641</v>
      </c>
      <c r="L19" s="21" t="s">
        <v>81</v>
      </c>
      <c r="M19" s="21" t="s">
        <v>82</v>
      </c>
      <c r="N19" s="21" t="s">
        <v>398</v>
      </c>
      <c r="O19" s="24" t="s">
        <v>399</v>
      </c>
      <c r="P19" s="21" t="s">
        <v>8</v>
      </c>
    </row>
    <row r="20" spans="2:16" ht="60" x14ac:dyDescent="0.25">
      <c r="B20" s="18" t="s">
        <v>424</v>
      </c>
      <c r="C20" s="19">
        <v>43612</v>
      </c>
      <c r="D20" s="20" t="s">
        <v>385</v>
      </c>
      <c r="E20" s="185"/>
      <c r="F20" s="6"/>
      <c r="G20" s="6"/>
      <c r="I20" s="21">
        <v>17</v>
      </c>
      <c r="J20" s="22" t="s">
        <v>246</v>
      </c>
      <c r="K20" s="23">
        <v>43641</v>
      </c>
      <c r="L20" s="21" t="s">
        <v>84</v>
      </c>
      <c r="M20" s="21" t="s">
        <v>85</v>
      </c>
      <c r="N20" s="20" t="s">
        <v>54</v>
      </c>
      <c r="O20" s="24">
        <v>1737.5</v>
      </c>
      <c r="P20" s="21" t="s">
        <v>108</v>
      </c>
    </row>
    <row r="21" spans="2:16" ht="60" x14ac:dyDescent="0.25">
      <c r="B21" s="18" t="s">
        <v>425</v>
      </c>
      <c r="C21" s="19">
        <v>43612</v>
      </c>
      <c r="D21" s="20" t="s">
        <v>16</v>
      </c>
      <c r="E21" s="185"/>
      <c r="F21" s="6"/>
      <c r="G21" s="6"/>
      <c r="I21" s="21">
        <v>18</v>
      </c>
      <c r="J21" s="22" t="s">
        <v>247</v>
      </c>
      <c r="K21" s="23">
        <v>43641</v>
      </c>
      <c r="L21" s="21" t="s">
        <v>86</v>
      </c>
      <c r="M21" s="21" t="s">
        <v>85</v>
      </c>
      <c r="N21" s="20" t="s">
        <v>54</v>
      </c>
      <c r="O21" s="24">
        <v>747.5</v>
      </c>
      <c r="P21" s="21" t="s">
        <v>108</v>
      </c>
    </row>
    <row r="22" spans="2:16" ht="150" x14ac:dyDescent="0.25">
      <c r="B22" s="18" t="s">
        <v>426</v>
      </c>
      <c r="C22" s="19">
        <v>43612</v>
      </c>
      <c r="D22" s="20" t="s">
        <v>16</v>
      </c>
      <c r="E22" s="185"/>
      <c r="F22" s="6"/>
      <c r="G22" s="6"/>
      <c r="I22" s="21">
        <v>19</v>
      </c>
      <c r="J22" s="22" t="s">
        <v>248</v>
      </c>
      <c r="K22" s="23">
        <v>43641</v>
      </c>
      <c r="L22" s="21" t="s">
        <v>1875</v>
      </c>
      <c r="M22" s="21" t="s">
        <v>88</v>
      </c>
      <c r="N22" s="20" t="s">
        <v>1932</v>
      </c>
      <c r="O22" s="24">
        <v>992.82</v>
      </c>
      <c r="P22" s="21" t="s">
        <v>108</v>
      </c>
    </row>
    <row r="23" spans="2:16" ht="150" x14ac:dyDescent="0.25">
      <c r="B23" s="18" t="s">
        <v>427</v>
      </c>
      <c r="C23" s="19">
        <v>43612</v>
      </c>
      <c r="D23" s="20" t="s">
        <v>385</v>
      </c>
      <c r="E23" s="185"/>
      <c r="F23" s="6"/>
      <c r="G23" s="6"/>
      <c r="I23" s="21">
        <v>20</v>
      </c>
      <c r="J23" s="22" t="s">
        <v>249</v>
      </c>
      <c r="K23" s="23">
        <v>43641</v>
      </c>
      <c r="L23" s="21" t="s">
        <v>1876</v>
      </c>
      <c r="M23" s="21" t="s">
        <v>88</v>
      </c>
      <c r="N23" s="20" t="s">
        <v>1932</v>
      </c>
      <c r="O23" s="24">
        <v>502.31</v>
      </c>
      <c r="P23" s="21" t="s">
        <v>108</v>
      </c>
    </row>
    <row r="24" spans="2:16" ht="45" x14ac:dyDescent="0.25">
      <c r="B24" s="18" t="s">
        <v>428</v>
      </c>
      <c r="C24" s="19">
        <v>43612</v>
      </c>
      <c r="D24" s="20" t="s">
        <v>385</v>
      </c>
      <c r="E24" s="185"/>
      <c r="F24" s="6"/>
      <c r="G24" s="6"/>
      <c r="I24" s="21">
        <v>21</v>
      </c>
      <c r="J24" s="22" t="s">
        <v>250</v>
      </c>
      <c r="K24" s="23">
        <v>43641</v>
      </c>
      <c r="L24" s="21" t="s">
        <v>90</v>
      </c>
      <c r="M24" s="21" t="s">
        <v>91</v>
      </c>
      <c r="N24" s="20" t="s">
        <v>54</v>
      </c>
      <c r="O24" s="24">
        <v>710</v>
      </c>
      <c r="P24" s="21" t="s">
        <v>107</v>
      </c>
    </row>
    <row r="25" spans="2:16" ht="45" x14ac:dyDescent="0.25">
      <c r="B25" s="25" t="s">
        <v>429</v>
      </c>
      <c r="C25" s="19">
        <v>43612</v>
      </c>
      <c r="D25" s="28" t="s">
        <v>193</v>
      </c>
      <c r="E25" s="185"/>
      <c r="F25" s="6"/>
      <c r="G25" s="6"/>
      <c r="I25" s="21">
        <v>22</v>
      </c>
      <c r="J25" s="22" t="s">
        <v>251</v>
      </c>
      <c r="K25" s="23">
        <v>43641</v>
      </c>
      <c r="L25" s="21" t="s">
        <v>92</v>
      </c>
      <c r="M25" s="21" t="s">
        <v>91</v>
      </c>
      <c r="N25" s="20" t="s">
        <v>54</v>
      </c>
      <c r="O25" s="24">
        <v>425</v>
      </c>
      <c r="P25" s="21" t="s">
        <v>107</v>
      </c>
    </row>
    <row r="26" spans="2:16" ht="30" x14ac:dyDescent="0.25">
      <c r="B26" s="18" t="s">
        <v>430</v>
      </c>
      <c r="C26" s="19">
        <v>43612</v>
      </c>
      <c r="D26" s="20" t="s">
        <v>385</v>
      </c>
      <c r="E26" s="185"/>
      <c r="F26" s="6"/>
      <c r="G26" s="6"/>
      <c r="I26" s="21">
        <v>23</v>
      </c>
      <c r="J26" s="22" t="s">
        <v>252</v>
      </c>
      <c r="K26" s="23">
        <v>43641</v>
      </c>
      <c r="L26" s="21" t="s">
        <v>94</v>
      </c>
      <c r="M26" s="21" t="s">
        <v>96</v>
      </c>
      <c r="N26" s="20" t="s">
        <v>54</v>
      </c>
      <c r="O26" s="24">
        <v>1957.57</v>
      </c>
      <c r="P26" s="21" t="s">
        <v>107</v>
      </c>
    </row>
    <row r="27" spans="2:16" ht="30" x14ac:dyDescent="0.25">
      <c r="B27" s="18" t="s">
        <v>431</v>
      </c>
      <c r="C27" s="19">
        <v>43612</v>
      </c>
      <c r="D27" s="20" t="s">
        <v>16</v>
      </c>
      <c r="E27" s="185"/>
      <c r="F27" s="6"/>
      <c r="G27" s="6"/>
      <c r="H27" s="1">
        <v>2020</v>
      </c>
      <c r="I27" s="21">
        <v>24</v>
      </c>
      <c r="J27" s="22" t="s">
        <v>494</v>
      </c>
      <c r="K27" s="23">
        <v>43853</v>
      </c>
      <c r="L27" s="21" t="s">
        <v>499</v>
      </c>
      <c r="M27" s="21" t="s">
        <v>496</v>
      </c>
      <c r="N27" s="85" t="s">
        <v>54</v>
      </c>
      <c r="O27" s="24">
        <v>2920</v>
      </c>
      <c r="P27" s="21" t="s">
        <v>501</v>
      </c>
    </row>
    <row r="28" spans="2:16" ht="30" x14ac:dyDescent="0.25">
      <c r="B28" s="18" t="s">
        <v>432</v>
      </c>
      <c r="C28" s="19">
        <v>43612</v>
      </c>
      <c r="D28" s="20" t="s">
        <v>16</v>
      </c>
      <c r="E28" s="185"/>
      <c r="F28" s="6"/>
      <c r="G28" s="6"/>
      <c r="I28" s="21">
        <v>25</v>
      </c>
      <c r="J28" s="21" t="s">
        <v>495</v>
      </c>
      <c r="K28" s="23">
        <v>43853</v>
      </c>
      <c r="L28" s="21" t="s">
        <v>500</v>
      </c>
      <c r="M28" s="21" t="s">
        <v>496</v>
      </c>
      <c r="N28" s="86" t="s">
        <v>54</v>
      </c>
      <c r="O28" s="24">
        <v>3098</v>
      </c>
      <c r="P28" s="21" t="s">
        <v>501</v>
      </c>
    </row>
    <row r="29" spans="2:16" ht="30" x14ac:dyDescent="0.25">
      <c r="B29" s="18" t="s">
        <v>433</v>
      </c>
      <c r="C29" s="19">
        <v>43612</v>
      </c>
      <c r="D29" s="20" t="s">
        <v>16</v>
      </c>
      <c r="E29" s="185"/>
      <c r="F29" s="6"/>
      <c r="G29" s="6"/>
      <c r="I29" s="21">
        <v>26</v>
      </c>
      <c r="J29" s="21" t="s">
        <v>1246</v>
      </c>
      <c r="K29" s="23" t="s">
        <v>1207</v>
      </c>
      <c r="L29" s="21" t="s">
        <v>1250</v>
      </c>
      <c r="M29" s="21" t="s">
        <v>1247</v>
      </c>
      <c r="N29" s="86" t="s">
        <v>54</v>
      </c>
      <c r="O29" s="24">
        <v>2799.99</v>
      </c>
      <c r="P29" s="21" t="s">
        <v>501</v>
      </c>
    </row>
    <row r="30" spans="2:16" ht="45" x14ac:dyDescent="0.25">
      <c r="B30" s="18" t="s">
        <v>434</v>
      </c>
      <c r="C30" s="19">
        <v>43641</v>
      </c>
      <c r="D30" s="20" t="s">
        <v>16</v>
      </c>
      <c r="E30" s="185"/>
      <c r="F30" s="6"/>
      <c r="G30" s="6"/>
      <c r="I30" s="21">
        <v>27</v>
      </c>
      <c r="J30" s="21" t="s">
        <v>1653</v>
      </c>
      <c r="K30" s="23" t="s">
        <v>1661</v>
      </c>
      <c r="L30" s="164" t="s">
        <v>1655</v>
      </c>
      <c r="M30" s="21" t="s">
        <v>1656</v>
      </c>
      <c r="N30" s="20" t="s">
        <v>54</v>
      </c>
      <c r="O30" s="21">
        <v>2565.2199999999998</v>
      </c>
      <c r="P30" s="21" t="s">
        <v>1671</v>
      </c>
    </row>
    <row r="31" spans="2:16" ht="45" x14ac:dyDescent="0.25">
      <c r="B31" s="18" t="s">
        <v>435</v>
      </c>
      <c r="C31" s="19">
        <v>43641</v>
      </c>
      <c r="D31" s="20" t="s">
        <v>16</v>
      </c>
      <c r="E31" s="185"/>
      <c r="F31" s="6"/>
      <c r="G31" s="6"/>
      <c r="H31" s="1">
        <v>2021</v>
      </c>
      <c r="I31" s="21">
        <v>28</v>
      </c>
      <c r="J31" s="21" t="s">
        <v>1905</v>
      </c>
      <c r="K31" s="23" t="s">
        <v>1885</v>
      </c>
      <c r="L31" s="152" t="s">
        <v>1883</v>
      </c>
      <c r="M31" s="21" t="s">
        <v>1886</v>
      </c>
      <c r="N31" s="20" t="s">
        <v>54</v>
      </c>
      <c r="O31" s="21">
        <v>887.5</v>
      </c>
      <c r="P31" s="21" t="s">
        <v>1887</v>
      </c>
    </row>
    <row r="32" spans="2:16" ht="45" x14ac:dyDescent="0.25">
      <c r="B32" s="18" t="s">
        <v>436</v>
      </c>
      <c r="C32" s="19">
        <v>43641</v>
      </c>
      <c r="D32" s="20" t="s">
        <v>387</v>
      </c>
      <c r="E32" s="185"/>
      <c r="F32" s="6"/>
      <c r="G32" s="6"/>
      <c r="I32" s="21">
        <v>29</v>
      </c>
      <c r="J32" s="21" t="s">
        <v>1906</v>
      </c>
      <c r="K32" s="23" t="s">
        <v>1908</v>
      </c>
      <c r="L32" s="3" t="s">
        <v>1909</v>
      </c>
      <c r="M32" s="21" t="s">
        <v>1911</v>
      </c>
      <c r="N32" s="21"/>
      <c r="O32" s="21"/>
      <c r="P32" s="21"/>
    </row>
    <row r="33" spans="2:16" ht="45" x14ac:dyDescent="0.25">
      <c r="B33" s="25" t="s">
        <v>437</v>
      </c>
      <c r="C33" s="19">
        <v>43641</v>
      </c>
      <c r="D33" s="21" t="s">
        <v>193</v>
      </c>
      <c r="E33" s="185"/>
      <c r="F33" s="6"/>
      <c r="G33" s="6"/>
      <c r="I33" s="21">
        <v>30</v>
      </c>
      <c r="J33" s="21" t="s">
        <v>1907</v>
      </c>
      <c r="K33" s="23" t="s">
        <v>1908</v>
      </c>
      <c r="L33" s="3" t="s">
        <v>1910</v>
      </c>
      <c r="M33" s="21" t="s">
        <v>1911</v>
      </c>
      <c r="N33" s="21"/>
      <c r="O33" s="21"/>
      <c r="P33" s="21"/>
    </row>
    <row r="34" spans="2:16" ht="30" x14ac:dyDescent="0.25">
      <c r="B34" s="25" t="s">
        <v>438</v>
      </c>
      <c r="C34" s="19">
        <v>43641</v>
      </c>
      <c r="D34" s="21" t="s">
        <v>193</v>
      </c>
      <c r="E34" s="185"/>
      <c r="F34" s="6"/>
      <c r="G34" s="6"/>
      <c r="I34" s="21">
        <v>31</v>
      </c>
      <c r="J34" s="21"/>
      <c r="K34" s="23"/>
      <c r="L34" s="21"/>
      <c r="M34" s="21"/>
      <c r="N34" s="21"/>
      <c r="O34" s="21"/>
      <c r="P34" s="21"/>
    </row>
    <row r="35" spans="2:16" x14ac:dyDescent="0.25">
      <c r="B35" s="18" t="s">
        <v>439</v>
      </c>
      <c r="C35" s="19">
        <v>43641</v>
      </c>
      <c r="D35" s="20" t="s">
        <v>16</v>
      </c>
      <c r="E35" s="185"/>
      <c r="F35" s="6"/>
      <c r="G35" s="6"/>
      <c r="I35" s="21">
        <v>32</v>
      </c>
      <c r="J35" s="21"/>
      <c r="K35" s="23"/>
      <c r="L35" s="21"/>
      <c r="M35" s="21"/>
      <c r="N35" s="21"/>
      <c r="O35" s="21"/>
      <c r="P35" s="21"/>
    </row>
    <row r="36" spans="2:16" x14ac:dyDescent="0.25">
      <c r="B36" s="18" t="s">
        <v>440</v>
      </c>
      <c r="C36" s="19">
        <v>43641</v>
      </c>
      <c r="D36" s="20" t="s">
        <v>16</v>
      </c>
      <c r="E36" s="185"/>
      <c r="F36" s="6"/>
      <c r="G36" s="6"/>
      <c r="I36" s="21">
        <v>33</v>
      </c>
      <c r="J36" s="21"/>
      <c r="K36" s="23"/>
      <c r="L36" s="21"/>
      <c r="M36" s="21"/>
      <c r="N36" s="21"/>
      <c r="O36" s="21"/>
      <c r="P36" s="21"/>
    </row>
    <row r="37" spans="2:16" ht="45" x14ac:dyDescent="0.25">
      <c r="B37" s="18" t="s">
        <v>441</v>
      </c>
      <c r="C37" s="19">
        <v>43641</v>
      </c>
      <c r="D37" s="20" t="s">
        <v>16</v>
      </c>
      <c r="E37" s="185"/>
      <c r="F37" s="6"/>
      <c r="G37" s="6"/>
      <c r="I37" s="21">
        <v>34</v>
      </c>
      <c r="J37" s="21"/>
      <c r="K37" s="21"/>
      <c r="L37" s="21"/>
      <c r="M37" s="21"/>
      <c r="N37" s="21"/>
      <c r="O37" s="21"/>
      <c r="P37" s="21"/>
    </row>
    <row r="38" spans="2:16" ht="30" x14ac:dyDescent="0.25">
      <c r="B38" s="18" t="s">
        <v>442</v>
      </c>
      <c r="C38" s="19">
        <v>43641</v>
      </c>
      <c r="D38" s="20" t="s">
        <v>16</v>
      </c>
      <c r="E38" s="185"/>
      <c r="F38" s="6"/>
      <c r="G38" s="6"/>
      <c r="I38" s="21">
        <v>35</v>
      </c>
      <c r="J38" s="21"/>
      <c r="K38" s="21"/>
      <c r="L38" s="21"/>
      <c r="M38" s="21"/>
      <c r="N38" s="21"/>
      <c r="O38" s="21"/>
      <c r="P38" s="21"/>
    </row>
    <row r="39" spans="2:16" ht="30" x14ac:dyDescent="0.25">
      <c r="B39" s="18" t="s">
        <v>443</v>
      </c>
      <c r="C39" s="19">
        <v>43641</v>
      </c>
      <c r="D39" s="20" t="s">
        <v>16</v>
      </c>
      <c r="E39" s="185"/>
    </row>
    <row r="40" spans="2:16" ht="30" x14ac:dyDescent="0.25">
      <c r="B40" s="18" t="s">
        <v>444</v>
      </c>
      <c r="C40" s="19">
        <v>43641</v>
      </c>
      <c r="D40" s="20" t="s">
        <v>16</v>
      </c>
      <c r="E40" s="185"/>
    </row>
    <row r="41" spans="2:16" ht="30" x14ac:dyDescent="0.25">
      <c r="B41" s="18" t="s">
        <v>445</v>
      </c>
      <c r="C41" s="19">
        <v>43641</v>
      </c>
      <c r="D41" s="20" t="s">
        <v>16</v>
      </c>
      <c r="E41" s="185"/>
    </row>
    <row r="42" spans="2:16" ht="30" x14ac:dyDescent="0.25">
      <c r="B42" s="18" t="s">
        <v>446</v>
      </c>
      <c r="C42" s="19">
        <v>43641</v>
      </c>
      <c r="D42" s="20" t="s">
        <v>16</v>
      </c>
      <c r="E42" s="185"/>
    </row>
    <row r="43" spans="2:16" x14ac:dyDescent="0.25">
      <c r="B43" s="18" t="s">
        <v>447</v>
      </c>
      <c r="C43" s="19">
        <v>43641</v>
      </c>
      <c r="D43" s="20" t="s">
        <v>16</v>
      </c>
      <c r="E43" s="185"/>
    </row>
    <row r="44" spans="2:16" x14ac:dyDescent="0.25">
      <c r="B44" s="25" t="s">
        <v>448</v>
      </c>
      <c r="C44" s="19">
        <v>43641</v>
      </c>
      <c r="D44" s="26" t="s">
        <v>193</v>
      </c>
      <c r="E44" s="185"/>
    </row>
    <row r="45" spans="2:16" ht="30" x14ac:dyDescent="0.25">
      <c r="B45" s="18" t="s">
        <v>449</v>
      </c>
      <c r="C45" s="19">
        <v>43641</v>
      </c>
      <c r="D45" s="20" t="s">
        <v>16</v>
      </c>
      <c r="E45" s="185"/>
    </row>
    <row r="46" spans="2:16" x14ac:dyDescent="0.25">
      <c r="B46" s="18" t="s">
        <v>450</v>
      </c>
      <c r="C46" s="19">
        <v>43641</v>
      </c>
      <c r="D46" s="20" t="s">
        <v>16</v>
      </c>
      <c r="E46" s="185"/>
    </row>
    <row r="47" spans="2:16" ht="30" x14ac:dyDescent="0.25">
      <c r="B47" s="18" t="s">
        <v>451</v>
      </c>
      <c r="C47" s="19">
        <v>43641</v>
      </c>
      <c r="D47" s="20" t="s">
        <v>16</v>
      </c>
      <c r="E47" s="185"/>
    </row>
    <row r="48" spans="2:16" x14ac:dyDescent="0.25">
      <c r="B48" s="18" t="s">
        <v>452</v>
      </c>
      <c r="C48" s="19">
        <v>43726</v>
      </c>
      <c r="D48" s="20" t="s">
        <v>16</v>
      </c>
      <c r="E48" s="185"/>
    </row>
    <row r="49" spans="2:5" x14ac:dyDescent="0.25">
      <c r="B49" s="18" t="s">
        <v>347</v>
      </c>
      <c r="C49" s="19">
        <v>43726</v>
      </c>
      <c r="D49" s="20" t="s">
        <v>16</v>
      </c>
      <c r="E49" s="185"/>
    </row>
    <row r="50" spans="2:5" ht="30" x14ac:dyDescent="0.25">
      <c r="B50" s="18" t="s">
        <v>453</v>
      </c>
      <c r="C50" s="19">
        <v>43726</v>
      </c>
      <c r="D50" s="20" t="s">
        <v>16</v>
      </c>
      <c r="E50" s="185"/>
    </row>
    <row r="51" spans="2:5" x14ac:dyDescent="0.25">
      <c r="B51" s="18" t="s">
        <v>456</v>
      </c>
      <c r="C51" s="19">
        <v>43726</v>
      </c>
      <c r="D51" s="20" t="s">
        <v>16</v>
      </c>
      <c r="E51" s="185"/>
    </row>
    <row r="52" spans="2:5" x14ac:dyDescent="0.25">
      <c r="B52" s="18" t="s">
        <v>350</v>
      </c>
      <c r="C52" s="19">
        <v>43726</v>
      </c>
      <c r="D52" s="20" t="s">
        <v>16</v>
      </c>
      <c r="E52" s="185"/>
    </row>
    <row r="53" spans="2:5" x14ac:dyDescent="0.25">
      <c r="B53" s="25" t="s">
        <v>388</v>
      </c>
      <c r="C53" s="19">
        <v>43726</v>
      </c>
      <c r="D53" s="26" t="s">
        <v>193</v>
      </c>
      <c r="E53" s="185"/>
    </row>
    <row r="54" spans="2:5" ht="30" x14ac:dyDescent="0.25">
      <c r="B54" s="18" t="s">
        <v>352</v>
      </c>
      <c r="C54" s="19">
        <v>43726</v>
      </c>
      <c r="D54" s="20" t="s">
        <v>16</v>
      </c>
      <c r="E54" s="185"/>
    </row>
    <row r="55" spans="2:5" ht="30" x14ac:dyDescent="0.25">
      <c r="B55" s="18" t="s">
        <v>454</v>
      </c>
      <c r="C55" s="19">
        <v>43726</v>
      </c>
      <c r="D55" s="20" t="s">
        <v>16</v>
      </c>
      <c r="E55" s="185"/>
    </row>
    <row r="56" spans="2:5" ht="45" x14ac:dyDescent="0.25">
      <c r="B56" s="25" t="s">
        <v>459</v>
      </c>
      <c r="C56" s="19">
        <v>43726</v>
      </c>
      <c r="D56" s="26" t="s">
        <v>193</v>
      </c>
      <c r="E56" s="185"/>
    </row>
    <row r="57" spans="2:5" ht="60" x14ac:dyDescent="0.25">
      <c r="B57" s="87" t="s">
        <v>460</v>
      </c>
      <c r="C57" s="88">
        <v>43727</v>
      </c>
      <c r="D57" s="89" t="s">
        <v>193</v>
      </c>
      <c r="E57" s="185"/>
    </row>
    <row r="58" spans="2:5" ht="30" x14ac:dyDescent="0.25">
      <c r="B58" s="90" t="s">
        <v>1226</v>
      </c>
      <c r="C58" s="19">
        <v>43853</v>
      </c>
      <c r="D58" s="20" t="s">
        <v>16</v>
      </c>
      <c r="E58" s="185"/>
    </row>
    <row r="59" spans="2:5" x14ac:dyDescent="0.25">
      <c r="B59" s="91" t="s">
        <v>1227</v>
      </c>
      <c r="C59" s="19">
        <v>43853</v>
      </c>
      <c r="D59" s="180" t="s">
        <v>193</v>
      </c>
      <c r="E59" s="185"/>
    </row>
    <row r="60" spans="2:5" ht="30" x14ac:dyDescent="0.25">
      <c r="B60" s="37" t="s">
        <v>1228</v>
      </c>
      <c r="C60" s="83" t="s">
        <v>1207</v>
      </c>
      <c r="D60" s="20" t="s">
        <v>16</v>
      </c>
      <c r="E60" s="185"/>
    </row>
    <row r="61" spans="2:5" ht="45" x14ac:dyDescent="0.25">
      <c r="B61" s="73" t="s">
        <v>1251</v>
      </c>
      <c r="C61" s="83" t="s">
        <v>1207</v>
      </c>
      <c r="D61" s="20" t="s">
        <v>16</v>
      </c>
      <c r="E61" s="185"/>
    </row>
    <row r="62" spans="2:5" x14ac:dyDescent="0.25">
      <c r="B62" s="37" t="s">
        <v>1232</v>
      </c>
      <c r="C62" s="83" t="s">
        <v>1207</v>
      </c>
      <c r="D62" s="20" t="s">
        <v>16</v>
      </c>
      <c r="E62" s="185"/>
    </row>
    <row r="63" spans="2:5" x14ac:dyDescent="0.25">
      <c r="B63" s="73" t="s">
        <v>1233</v>
      </c>
      <c r="C63" s="83" t="s">
        <v>1207</v>
      </c>
      <c r="D63" s="20" t="s">
        <v>16</v>
      </c>
      <c r="E63" s="185"/>
    </row>
    <row r="64" spans="2:5" x14ac:dyDescent="0.25">
      <c r="B64" s="37" t="s">
        <v>1234</v>
      </c>
      <c r="C64" s="83" t="s">
        <v>1207</v>
      </c>
      <c r="D64" s="20" t="s">
        <v>16</v>
      </c>
      <c r="E64" s="185"/>
    </row>
    <row r="65" spans="1:5" ht="30" x14ac:dyDescent="0.25">
      <c r="B65" s="73" t="s">
        <v>1240</v>
      </c>
      <c r="C65" s="83" t="s">
        <v>1207</v>
      </c>
      <c r="D65" s="20" t="s">
        <v>16</v>
      </c>
      <c r="E65" s="185"/>
    </row>
    <row r="66" spans="1:5" ht="30" x14ac:dyDescent="0.25">
      <c r="B66" s="37" t="s">
        <v>1241</v>
      </c>
      <c r="C66" s="83" t="s">
        <v>1207</v>
      </c>
      <c r="D66" s="20" t="s">
        <v>16</v>
      </c>
      <c r="E66" s="185"/>
    </row>
    <row r="67" spans="1:5" ht="30" x14ac:dyDescent="0.25">
      <c r="B67" s="37" t="s">
        <v>1242</v>
      </c>
      <c r="C67" s="83" t="s">
        <v>1207</v>
      </c>
      <c r="D67" s="179" t="s">
        <v>1635</v>
      </c>
      <c r="E67" s="185"/>
    </row>
    <row r="68" spans="1:5" ht="30" x14ac:dyDescent="0.25">
      <c r="B68" s="73" t="s">
        <v>1243</v>
      </c>
      <c r="C68" s="83" t="s">
        <v>1207</v>
      </c>
      <c r="D68" s="20" t="s">
        <v>16</v>
      </c>
      <c r="E68" s="185"/>
    </row>
    <row r="69" spans="1:5" x14ac:dyDescent="0.25">
      <c r="B69" s="37" t="s">
        <v>1245</v>
      </c>
      <c r="C69" s="83" t="s">
        <v>1207</v>
      </c>
      <c r="D69" s="20" t="s">
        <v>16</v>
      </c>
      <c r="E69" s="185"/>
    </row>
    <row r="70" spans="1:5" ht="15.75" thickBot="1" x14ac:dyDescent="0.3">
      <c r="A70" s="175"/>
      <c r="B70" s="127" t="s">
        <v>1239</v>
      </c>
      <c r="C70" s="165" t="s">
        <v>1207</v>
      </c>
      <c r="D70" s="166" t="s">
        <v>16</v>
      </c>
      <c r="E70" s="186"/>
    </row>
    <row r="71" spans="1:5" ht="45" x14ac:dyDescent="0.25">
      <c r="B71" s="132" t="s">
        <v>1929</v>
      </c>
      <c r="C71" s="123" t="s">
        <v>1661</v>
      </c>
      <c r="D71" s="168" t="s">
        <v>1915</v>
      </c>
    </row>
    <row r="72" spans="1:5" ht="45" x14ac:dyDescent="0.25">
      <c r="B72" s="83" t="s">
        <v>1930</v>
      </c>
      <c r="C72" s="83" t="s">
        <v>1661</v>
      </c>
      <c r="D72" s="167" t="s">
        <v>1935</v>
      </c>
    </row>
    <row r="73" spans="1:5" ht="45" x14ac:dyDescent="0.25">
      <c r="B73" s="170" t="s">
        <v>1894</v>
      </c>
      <c r="C73" s="92" t="s">
        <v>1908</v>
      </c>
      <c r="D73" s="83"/>
    </row>
    <row r="74" spans="1:5" ht="45" x14ac:dyDescent="0.25">
      <c r="B74" s="92" t="s">
        <v>1895</v>
      </c>
      <c r="C74" s="92" t="s">
        <v>1908</v>
      </c>
      <c r="D74" s="83"/>
    </row>
  </sheetData>
  <mergeCells count="3">
    <mergeCell ref="I2:P2"/>
    <mergeCell ref="E4:E70"/>
    <mergeCell ref="B2:E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showGridLines="0" workbookViewId="0">
      <pane ySplit="1" topLeftCell="A75" activePane="bottomLeft" state="frozen"/>
      <selection pane="bottomLeft" activeCell="I78" sqref="I78"/>
    </sheetView>
  </sheetViews>
  <sheetFormatPr defaultColWidth="9.140625" defaultRowHeight="15" x14ac:dyDescent="0.25"/>
  <cols>
    <col min="1" max="1" width="9.140625" style="1"/>
    <col min="2" max="2" width="14.85546875" style="1" customWidth="1"/>
    <col min="3" max="3" width="25.7109375" style="1" customWidth="1"/>
    <col min="4" max="4" width="17.28515625" style="1" customWidth="1"/>
    <col min="5" max="5" width="17.85546875" style="1" customWidth="1"/>
    <col min="6" max="6" width="14.7109375" style="1" customWidth="1"/>
    <col min="7" max="7" width="16.85546875" style="1" customWidth="1"/>
    <col min="8" max="8" width="13" style="1" bestFit="1" customWidth="1"/>
    <col min="9" max="9" width="67" style="134" customWidth="1"/>
    <col min="10" max="10" width="31.7109375" style="1" customWidth="1"/>
    <col min="11" max="11" width="19.140625" style="1" customWidth="1"/>
    <col min="12" max="12" width="12.42578125" style="1" customWidth="1"/>
    <col min="13" max="13" width="53.42578125" style="1" customWidth="1"/>
    <col min="14" max="16384" width="9.140625" style="1"/>
  </cols>
  <sheetData>
    <row r="1" spans="2:13" ht="110.25" x14ac:dyDescent="0.25">
      <c r="B1" s="17" t="s">
        <v>14</v>
      </c>
      <c r="C1" s="17" t="s">
        <v>15</v>
      </c>
      <c r="D1" s="17" t="s">
        <v>13</v>
      </c>
      <c r="E1" s="17" t="s">
        <v>25</v>
      </c>
      <c r="F1" s="17" t="s">
        <v>6</v>
      </c>
      <c r="G1" s="17" t="s">
        <v>401</v>
      </c>
      <c r="H1" s="17" t="s">
        <v>43</v>
      </c>
      <c r="I1" s="17" t="s">
        <v>10</v>
      </c>
      <c r="J1" s="17" t="s">
        <v>9</v>
      </c>
      <c r="K1" s="17" t="s">
        <v>24</v>
      </c>
      <c r="L1" s="17" t="s">
        <v>1874</v>
      </c>
      <c r="M1" s="17" t="s">
        <v>1926</v>
      </c>
    </row>
    <row r="2" spans="2:13" ht="90" x14ac:dyDescent="0.25">
      <c r="B2" s="138">
        <v>43538</v>
      </c>
      <c r="C2" s="30" t="s">
        <v>370</v>
      </c>
      <c r="D2" s="29" t="s">
        <v>0</v>
      </c>
      <c r="E2" s="29" t="s">
        <v>8</v>
      </c>
      <c r="F2" s="30" t="s">
        <v>18</v>
      </c>
      <c r="G2" s="30" t="s">
        <v>30</v>
      </c>
      <c r="H2" s="30" t="s">
        <v>34</v>
      </c>
      <c r="I2" s="31" t="s">
        <v>11</v>
      </c>
      <c r="J2" s="31" t="s">
        <v>12</v>
      </c>
      <c r="K2" s="31" t="s">
        <v>33</v>
      </c>
      <c r="L2" s="32" t="s">
        <v>16</v>
      </c>
    </row>
    <row r="3" spans="2:13" ht="300" x14ac:dyDescent="0.25">
      <c r="B3" s="137">
        <v>43570</v>
      </c>
      <c r="C3" s="31" t="s">
        <v>391</v>
      </c>
      <c r="D3" s="33" t="s">
        <v>17</v>
      </c>
      <c r="E3" s="33" t="s">
        <v>28</v>
      </c>
      <c r="F3" s="31" t="s">
        <v>19</v>
      </c>
      <c r="G3" s="30" t="s">
        <v>30</v>
      </c>
      <c r="H3" s="31" t="s">
        <v>35</v>
      </c>
      <c r="I3" s="31" t="s">
        <v>7</v>
      </c>
      <c r="J3" s="31" t="s">
        <v>469</v>
      </c>
      <c r="K3" s="31" t="s">
        <v>20</v>
      </c>
      <c r="L3" s="31" t="s">
        <v>373</v>
      </c>
    </row>
    <row r="4" spans="2:13" ht="45" x14ac:dyDescent="0.25">
      <c r="B4" s="137">
        <v>43570</v>
      </c>
      <c r="C4" s="31" t="s">
        <v>392</v>
      </c>
      <c r="D4" s="31" t="s">
        <v>2</v>
      </c>
      <c r="E4" s="31" t="s">
        <v>2</v>
      </c>
      <c r="F4" s="31" t="s">
        <v>1</v>
      </c>
      <c r="G4" s="31" t="s">
        <v>30</v>
      </c>
      <c r="H4" s="31" t="s">
        <v>36</v>
      </c>
      <c r="I4" s="31" t="s">
        <v>27</v>
      </c>
      <c r="J4" s="34" t="s">
        <v>5</v>
      </c>
      <c r="K4" s="34" t="s">
        <v>26</v>
      </c>
      <c r="L4" s="34" t="s">
        <v>374</v>
      </c>
    </row>
    <row r="5" spans="2:13" ht="120" x14ac:dyDescent="0.25">
      <c r="B5" s="137">
        <v>43570</v>
      </c>
      <c r="C5" s="31" t="s">
        <v>40</v>
      </c>
      <c r="D5" s="31" t="s">
        <v>4</v>
      </c>
      <c r="E5" s="31" t="s">
        <v>4</v>
      </c>
      <c r="F5" s="31" t="s">
        <v>3</v>
      </c>
      <c r="G5" s="31" t="s">
        <v>30</v>
      </c>
      <c r="H5" s="31" t="s">
        <v>37</v>
      </c>
      <c r="I5" s="31" t="s">
        <v>29</v>
      </c>
      <c r="J5" s="31" t="s">
        <v>12</v>
      </c>
      <c r="K5" s="34"/>
      <c r="L5" s="32" t="s">
        <v>16</v>
      </c>
    </row>
    <row r="6" spans="2:13" ht="210" x14ac:dyDescent="0.25">
      <c r="B6" s="137">
        <v>43570</v>
      </c>
      <c r="C6" s="31" t="s">
        <v>329</v>
      </c>
      <c r="D6" s="31" t="s">
        <v>4</v>
      </c>
      <c r="E6" s="31" t="s">
        <v>4</v>
      </c>
      <c r="F6" s="31" t="s">
        <v>31</v>
      </c>
      <c r="G6" s="31" t="s">
        <v>30</v>
      </c>
      <c r="H6" s="31" t="s">
        <v>121</v>
      </c>
      <c r="I6" s="31" t="s">
        <v>32</v>
      </c>
      <c r="J6" s="34" t="s">
        <v>470</v>
      </c>
      <c r="K6" s="34" t="s">
        <v>328</v>
      </c>
      <c r="L6" s="32" t="s">
        <v>16</v>
      </c>
    </row>
    <row r="7" spans="2:13" ht="75" x14ac:dyDescent="0.25">
      <c r="B7" s="137">
        <v>43570</v>
      </c>
      <c r="C7" s="31" t="s">
        <v>39</v>
      </c>
      <c r="D7" s="31" t="s">
        <v>22</v>
      </c>
      <c r="E7" s="31"/>
      <c r="F7" s="31" t="s">
        <v>21</v>
      </c>
      <c r="G7" s="31" t="s">
        <v>30</v>
      </c>
      <c r="H7" s="31" t="s">
        <v>121</v>
      </c>
      <c r="I7" s="34" t="s">
        <v>38</v>
      </c>
      <c r="J7" s="31" t="s">
        <v>122</v>
      </c>
      <c r="K7" s="34" t="s">
        <v>8</v>
      </c>
      <c r="L7" s="34" t="s">
        <v>193</v>
      </c>
    </row>
    <row r="8" spans="2:13" ht="60" x14ac:dyDescent="0.25">
      <c r="B8" s="137">
        <v>43570</v>
      </c>
      <c r="C8" s="31" t="s">
        <v>226</v>
      </c>
      <c r="D8" s="31" t="s">
        <v>41</v>
      </c>
      <c r="E8" s="31" t="s">
        <v>8</v>
      </c>
      <c r="F8" s="31" t="s">
        <v>42</v>
      </c>
      <c r="G8" s="31" t="s">
        <v>30</v>
      </c>
      <c r="H8" s="31" t="s">
        <v>36</v>
      </c>
      <c r="I8" s="31" t="s">
        <v>23</v>
      </c>
      <c r="J8" s="31" t="s">
        <v>12</v>
      </c>
      <c r="K8" s="34" t="s">
        <v>44</v>
      </c>
      <c r="L8" s="32" t="s">
        <v>16</v>
      </c>
    </row>
    <row r="9" spans="2:13" ht="120" x14ac:dyDescent="0.25">
      <c r="B9" s="139">
        <v>43612</v>
      </c>
      <c r="C9" s="34" t="s">
        <v>116</v>
      </c>
      <c r="D9" s="34" t="s">
        <v>118</v>
      </c>
      <c r="E9" s="34" t="s">
        <v>8</v>
      </c>
      <c r="F9" s="31" t="s">
        <v>119</v>
      </c>
      <c r="G9" s="34" t="s">
        <v>30</v>
      </c>
      <c r="H9" s="34" t="s">
        <v>120</v>
      </c>
      <c r="I9" s="34" t="s">
        <v>123</v>
      </c>
      <c r="J9" s="31" t="s">
        <v>12</v>
      </c>
      <c r="K9" s="31" t="s">
        <v>117</v>
      </c>
      <c r="L9" s="32" t="s">
        <v>16</v>
      </c>
    </row>
    <row r="10" spans="2:13" ht="199.5" x14ac:dyDescent="0.25">
      <c r="B10" s="139">
        <v>43612</v>
      </c>
      <c r="C10" s="31" t="s">
        <v>128</v>
      </c>
      <c r="D10" s="31" t="s">
        <v>124</v>
      </c>
      <c r="E10" s="31" t="s">
        <v>124</v>
      </c>
      <c r="F10" s="31" t="s">
        <v>125</v>
      </c>
      <c r="G10" s="34" t="s">
        <v>30</v>
      </c>
      <c r="H10" s="31" t="s">
        <v>130</v>
      </c>
      <c r="I10" s="31" t="s">
        <v>402</v>
      </c>
      <c r="J10" s="34" t="s">
        <v>131</v>
      </c>
      <c r="K10" s="31" t="s">
        <v>133</v>
      </c>
      <c r="L10" s="30" t="s">
        <v>385</v>
      </c>
    </row>
    <row r="11" spans="2:13" ht="199.5" x14ac:dyDescent="0.25">
      <c r="B11" s="139">
        <v>43612</v>
      </c>
      <c r="C11" s="31" t="s">
        <v>134</v>
      </c>
      <c r="D11" s="31" t="s">
        <v>124</v>
      </c>
      <c r="E11" s="31" t="s">
        <v>124</v>
      </c>
      <c r="F11" s="31" t="s">
        <v>127</v>
      </c>
      <c r="G11" s="34" t="s">
        <v>30</v>
      </c>
      <c r="H11" s="31" t="s">
        <v>130</v>
      </c>
      <c r="I11" s="31" t="s">
        <v>403</v>
      </c>
      <c r="J11" s="34" t="s">
        <v>131</v>
      </c>
      <c r="K11" s="31" t="s">
        <v>133</v>
      </c>
      <c r="L11" s="30" t="s">
        <v>385</v>
      </c>
    </row>
    <row r="12" spans="2:13" ht="60" x14ac:dyDescent="0.25">
      <c r="B12" s="139">
        <v>43612</v>
      </c>
      <c r="C12" s="31" t="s">
        <v>136</v>
      </c>
      <c r="D12" s="31" t="s">
        <v>124</v>
      </c>
      <c r="E12" s="31" t="s">
        <v>124</v>
      </c>
      <c r="F12" s="31" t="s">
        <v>126</v>
      </c>
      <c r="G12" s="34" t="s">
        <v>30</v>
      </c>
      <c r="H12" s="34" t="s">
        <v>129</v>
      </c>
      <c r="I12" s="31" t="s">
        <v>135</v>
      </c>
      <c r="J12" s="34" t="s">
        <v>131</v>
      </c>
      <c r="K12" s="31" t="s">
        <v>133</v>
      </c>
      <c r="L12" s="30" t="s">
        <v>385</v>
      </c>
    </row>
    <row r="13" spans="2:13" ht="270" x14ac:dyDescent="0.25">
      <c r="B13" s="139">
        <v>43612</v>
      </c>
      <c r="C13" s="31" t="s">
        <v>137</v>
      </c>
      <c r="D13" s="31" t="s">
        <v>124</v>
      </c>
      <c r="E13" s="31" t="s">
        <v>124</v>
      </c>
      <c r="F13" s="31" t="s">
        <v>138</v>
      </c>
      <c r="G13" s="34" t="s">
        <v>30</v>
      </c>
      <c r="H13" s="34" t="s">
        <v>139</v>
      </c>
      <c r="I13" s="31" t="s">
        <v>404</v>
      </c>
      <c r="J13" s="34" t="s">
        <v>141</v>
      </c>
      <c r="K13" s="34" t="s">
        <v>140</v>
      </c>
      <c r="L13" s="32" t="s">
        <v>16</v>
      </c>
    </row>
    <row r="14" spans="2:13" ht="105" x14ac:dyDescent="0.25">
      <c r="B14" s="139">
        <v>43612</v>
      </c>
      <c r="C14" s="31" t="s">
        <v>143</v>
      </c>
      <c r="D14" s="31" t="s">
        <v>147</v>
      </c>
      <c r="E14" s="31" t="s">
        <v>147</v>
      </c>
      <c r="F14" s="31" t="s">
        <v>142</v>
      </c>
      <c r="G14" s="34" t="s">
        <v>30</v>
      </c>
      <c r="H14" s="34" t="s">
        <v>121</v>
      </c>
      <c r="I14" s="31" t="s">
        <v>405</v>
      </c>
      <c r="J14" s="31" t="s">
        <v>144</v>
      </c>
      <c r="K14" s="31" t="s">
        <v>8</v>
      </c>
      <c r="L14" s="30" t="s">
        <v>385</v>
      </c>
    </row>
    <row r="15" spans="2:13" ht="105" x14ac:dyDescent="0.25">
      <c r="B15" s="139">
        <v>43612</v>
      </c>
      <c r="C15" s="31" t="s">
        <v>150</v>
      </c>
      <c r="D15" s="31" t="s">
        <v>146</v>
      </c>
      <c r="E15" s="31" t="s">
        <v>146</v>
      </c>
      <c r="F15" s="31" t="s">
        <v>145</v>
      </c>
      <c r="G15" s="34" t="s">
        <v>30</v>
      </c>
      <c r="H15" s="34" t="s">
        <v>36</v>
      </c>
      <c r="I15" s="31" t="s">
        <v>148</v>
      </c>
      <c r="J15" s="31" t="s">
        <v>158</v>
      </c>
      <c r="K15" s="31" t="s">
        <v>149</v>
      </c>
      <c r="L15" s="32" t="s">
        <v>16</v>
      </c>
    </row>
    <row r="16" spans="2:13" ht="45" x14ac:dyDescent="0.25">
      <c r="B16" s="139">
        <v>43612</v>
      </c>
      <c r="C16" s="31" t="s">
        <v>151</v>
      </c>
      <c r="D16" s="31" t="s">
        <v>152</v>
      </c>
      <c r="E16" s="34" t="s">
        <v>8</v>
      </c>
      <c r="F16" s="31" t="s">
        <v>155</v>
      </c>
      <c r="G16" s="34" t="s">
        <v>30</v>
      </c>
      <c r="H16" s="34" t="s">
        <v>154</v>
      </c>
      <c r="I16" s="31" t="s">
        <v>153</v>
      </c>
      <c r="J16" s="31" t="s">
        <v>159</v>
      </c>
      <c r="K16" s="31" t="s">
        <v>8</v>
      </c>
      <c r="L16" s="30" t="s">
        <v>385</v>
      </c>
    </row>
    <row r="17" spans="2:12" ht="240" x14ac:dyDescent="0.25">
      <c r="B17" s="139">
        <v>43612</v>
      </c>
      <c r="C17" s="31" t="s">
        <v>195</v>
      </c>
      <c r="D17" s="31" t="s">
        <v>205</v>
      </c>
      <c r="E17" s="34" t="s">
        <v>182</v>
      </c>
      <c r="F17" s="31" t="s">
        <v>156</v>
      </c>
      <c r="G17" s="34" t="s">
        <v>30</v>
      </c>
      <c r="H17" s="34" t="s">
        <v>121</v>
      </c>
      <c r="I17" s="31" t="s">
        <v>157</v>
      </c>
      <c r="J17" s="31" t="s">
        <v>232</v>
      </c>
      <c r="K17" s="31" t="s">
        <v>8</v>
      </c>
      <c r="L17" s="30" t="s">
        <v>376</v>
      </c>
    </row>
    <row r="18" spans="2:12" ht="75" x14ac:dyDescent="0.25">
      <c r="B18" s="139">
        <v>43612</v>
      </c>
      <c r="C18" s="31" t="s">
        <v>166</v>
      </c>
      <c r="D18" s="31" t="s">
        <v>161</v>
      </c>
      <c r="E18" s="31" t="s">
        <v>162</v>
      </c>
      <c r="F18" s="33">
        <v>37625</v>
      </c>
      <c r="G18" s="34" t="s">
        <v>160</v>
      </c>
      <c r="H18" s="34" t="s">
        <v>8</v>
      </c>
      <c r="I18" s="31" t="s">
        <v>163</v>
      </c>
      <c r="J18" s="31" t="s">
        <v>164</v>
      </c>
      <c r="K18" s="31" t="s">
        <v>165</v>
      </c>
      <c r="L18" s="30" t="s">
        <v>385</v>
      </c>
    </row>
    <row r="19" spans="2:12" ht="360" x14ac:dyDescent="0.25">
      <c r="B19" s="139">
        <v>43612</v>
      </c>
      <c r="C19" s="31" t="s">
        <v>167</v>
      </c>
      <c r="D19" s="31" t="s">
        <v>170</v>
      </c>
      <c r="E19" s="31" t="s">
        <v>168</v>
      </c>
      <c r="F19" s="31" t="s">
        <v>173</v>
      </c>
      <c r="G19" s="34" t="s">
        <v>30</v>
      </c>
      <c r="H19" s="34" t="s">
        <v>169</v>
      </c>
      <c r="I19" s="31" t="s">
        <v>468</v>
      </c>
      <c r="J19" s="31" t="s">
        <v>171</v>
      </c>
      <c r="K19" s="31" t="s">
        <v>8</v>
      </c>
      <c r="L19" s="34" t="s">
        <v>385</v>
      </c>
    </row>
    <row r="20" spans="2:12" ht="240" x14ac:dyDescent="0.25">
      <c r="B20" s="139">
        <v>43612</v>
      </c>
      <c r="C20" s="31" t="s">
        <v>174</v>
      </c>
      <c r="D20" s="31" t="s">
        <v>170</v>
      </c>
      <c r="E20" s="31" t="s">
        <v>168</v>
      </c>
      <c r="F20" s="31">
        <v>39</v>
      </c>
      <c r="G20" s="34" t="s">
        <v>160</v>
      </c>
      <c r="H20" s="34" t="s">
        <v>8</v>
      </c>
      <c r="I20" s="31" t="s">
        <v>175</v>
      </c>
      <c r="J20" s="31" t="s">
        <v>471</v>
      </c>
      <c r="K20" s="31" t="s">
        <v>172</v>
      </c>
      <c r="L20" s="32" t="s">
        <v>16</v>
      </c>
    </row>
    <row r="21" spans="2:12" ht="105" x14ac:dyDescent="0.25">
      <c r="B21" s="139">
        <v>43612</v>
      </c>
      <c r="C21" s="31" t="s">
        <v>372</v>
      </c>
      <c r="D21" s="31" t="s">
        <v>178</v>
      </c>
      <c r="E21" s="31" t="s">
        <v>2</v>
      </c>
      <c r="F21" s="31" t="s">
        <v>176</v>
      </c>
      <c r="G21" s="34" t="s">
        <v>30</v>
      </c>
      <c r="H21" s="34" t="s">
        <v>36</v>
      </c>
      <c r="I21" s="31" t="s">
        <v>179</v>
      </c>
      <c r="J21" s="31" t="s">
        <v>12</v>
      </c>
      <c r="K21" s="31" t="s">
        <v>177</v>
      </c>
      <c r="L21" s="32" t="s">
        <v>16</v>
      </c>
    </row>
    <row r="22" spans="2:12" ht="195" x14ac:dyDescent="0.25">
      <c r="B22" s="139">
        <v>43612</v>
      </c>
      <c r="C22" s="31" t="s">
        <v>180</v>
      </c>
      <c r="D22" s="31" t="s">
        <v>181</v>
      </c>
      <c r="E22" s="31" t="s">
        <v>182</v>
      </c>
      <c r="F22" s="31" t="s">
        <v>183</v>
      </c>
      <c r="G22" s="34" t="s">
        <v>30</v>
      </c>
      <c r="H22" s="34" t="s">
        <v>185</v>
      </c>
      <c r="I22" s="31" t="s">
        <v>222</v>
      </c>
      <c r="J22" s="31" t="s">
        <v>223</v>
      </c>
      <c r="K22" s="31" t="s">
        <v>131</v>
      </c>
      <c r="L22" s="31" t="s">
        <v>385</v>
      </c>
    </row>
    <row r="23" spans="2:12" ht="210" x14ac:dyDescent="0.25">
      <c r="B23" s="139">
        <v>43612</v>
      </c>
      <c r="C23" s="31" t="s">
        <v>377</v>
      </c>
      <c r="D23" s="31" t="s">
        <v>197</v>
      </c>
      <c r="E23" s="31" t="s">
        <v>8</v>
      </c>
      <c r="F23" s="31" t="s">
        <v>8</v>
      </c>
      <c r="G23" s="34" t="s">
        <v>160</v>
      </c>
      <c r="H23" s="34" t="s">
        <v>8</v>
      </c>
      <c r="I23" s="31" t="s">
        <v>186</v>
      </c>
      <c r="J23" s="31" t="s">
        <v>187</v>
      </c>
      <c r="K23" s="31" t="s">
        <v>132</v>
      </c>
      <c r="L23" s="31" t="s">
        <v>385</v>
      </c>
    </row>
    <row r="24" spans="2:12" ht="240" x14ac:dyDescent="0.25">
      <c r="B24" s="139">
        <v>43612</v>
      </c>
      <c r="C24" s="31" t="s">
        <v>188</v>
      </c>
      <c r="D24" s="31" t="s">
        <v>189</v>
      </c>
      <c r="E24" s="31" t="s">
        <v>182</v>
      </c>
      <c r="F24" s="31" t="s">
        <v>190</v>
      </c>
      <c r="G24" s="34" t="s">
        <v>30</v>
      </c>
      <c r="H24" s="34" t="s">
        <v>194</v>
      </c>
      <c r="I24" s="31" t="s">
        <v>191</v>
      </c>
      <c r="J24" s="31" t="s">
        <v>192</v>
      </c>
      <c r="K24" s="31" t="s">
        <v>193</v>
      </c>
      <c r="L24" s="31" t="s">
        <v>193</v>
      </c>
    </row>
    <row r="25" spans="2:12" ht="360" x14ac:dyDescent="0.25">
      <c r="B25" s="139">
        <v>43612</v>
      </c>
      <c r="C25" s="31" t="s">
        <v>196</v>
      </c>
      <c r="D25" s="31" t="s">
        <v>198</v>
      </c>
      <c r="E25" s="31" t="s">
        <v>182</v>
      </c>
      <c r="F25" s="31" t="s">
        <v>199</v>
      </c>
      <c r="G25" s="34" t="s">
        <v>30</v>
      </c>
      <c r="H25" s="34" t="s">
        <v>200</v>
      </c>
      <c r="I25" s="31" t="s">
        <v>201</v>
      </c>
      <c r="J25" s="31" t="s">
        <v>202</v>
      </c>
      <c r="K25" s="31" t="s">
        <v>8</v>
      </c>
      <c r="L25" s="30" t="s">
        <v>385</v>
      </c>
    </row>
    <row r="26" spans="2:12" ht="330" x14ac:dyDescent="0.25">
      <c r="B26" s="139">
        <v>43612</v>
      </c>
      <c r="C26" s="31" t="s">
        <v>211</v>
      </c>
      <c r="D26" s="31" t="s">
        <v>203</v>
      </c>
      <c r="E26" s="31" t="s">
        <v>203</v>
      </c>
      <c r="F26" s="31" t="s">
        <v>204</v>
      </c>
      <c r="G26" s="34" t="s">
        <v>30</v>
      </c>
      <c r="H26" s="34" t="s">
        <v>206</v>
      </c>
      <c r="I26" s="31" t="s">
        <v>208</v>
      </c>
      <c r="J26" s="31" t="s">
        <v>209</v>
      </c>
      <c r="K26" s="31" t="s">
        <v>207</v>
      </c>
      <c r="L26" s="32" t="s">
        <v>16</v>
      </c>
    </row>
    <row r="27" spans="2:12" ht="409.5" x14ac:dyDescent="0.25">
      <c r="B27" s="139">
        <v>43612</v>
      </c>
      <c r="C27" s="31" t="s">
        <v>210</v>
      </c>
      <c r="D27" s="31" t="s">
        <v>203</v>
      </c>
      <c r="E27" s="31" t="s">
        <v>203</v>
      </c>
      <c r="F27" s="31" t="s">
        <v>8</v>
      </c>
      <c r="G27" s="34" t="s">
        <v>160</v>
      </c>
      <c r="H27" s="34" t="s">
        <v>8</v>
      </c>
      <c r="I27" s="31" t="s">
        <v>212</v>
      </c>
      <c r="J27" s="31" t="s">
        <v>472</v>
      </c>
      <c r="K27" s="31" t="s">
        <v>213</v>
      </c>
      <c r="L27" s="32" t="s">
        <v>16</v>
      </c>
    </row>
    <row r="28" spans="2:12" ht="409.5" x14ac:dyDescent="0.25">
      <c r="B28" s="139">
        <v>43612</v>
      </c>
      <c r="C28" s="31" t="s">
        <v>215</v>
      </c>
      <c r="D28" s="31" t="s">
        <v>203</v>
      </c>
      <c r="E28" s="31" t="s">
        <v>203</v>
      </c>
      <c r="F28" s="31" t="s">
        <v>8</v>
      </c>
      <c r="G28" s="34" t="s">
        <v>160</v>
      </c>
      <c r="H28" s="34" t="s">
        <v>8</v>
      </c>
      <c r="I28" s="31" t="s">
        <v>214</v>
      </c>
      <c r="J28" s="31" t="s">
        <v>473</v>
      </c>
      <c r="K28" s="31" t="s">
        <v>375</v>
      </c>
      <c r="L28" s="32" t="s">
        <v>16</v>
      </c>
    </row>
    <row r="29" spans="2:12" ht="195" x14ac:dyDescent="0.25">
      <c r="B29" s="140">
        <v>43641</v>
      </c>
      <c r="C29" s="31" t="s">
        <v>224</v>
      </c>
      <c r="D29" s="31" t="s">
        <v>181</v>
      </c>
      <c r="E29" s="31" t="s">
        <v>182</v>
      </c>
      <c r="F29" s="31" t="s">
        <v>183</v>
      </c>
      <c r="G29" s="34" t="s">
        <v>30</v>
      </c>
      <c r="H29" s="34" t="s">
        <v>185</v>
      </c>
      <c r="I29" s="31" t="s">
        <v>184</v>
      </c>
      <c r="J29" s="31" t="s">
        <v>474</v>
      </c>
      <c r="K29" s="31" t="s">
        <v>225</v>
      </c>
      <c r="L29" s="32" t="s">
        <v>16</v>
      </c>
    </row>
    <row r="30" spans="2:12" ht="120" x14ac:dyDescent="0.25">
      <c r="B30" s="140">
        <v>43641</v>
      </c>
      <c r="C30" s="31" t="s">
        <v>227</v>
      </c>
      <c r="D30" s="31" t="s">
        <v>229</v>
      </c>
      <c r="E30" s="34" t="s">
        <v>28</v>
      </c>
      <c r="F30" s="31" t="s">
        <v>230</v>
      </c>
      <c r="G30" s="34" t="s">
        <v>30</v>
      </c>
      <c r="H30" s="34" t="s">
        <v>228</v>
      </c>
      <c r="I30" s="31" t="s">
        <v>153</v>
      </c>
      <c r="J30" s="34" t="s">
        <v>12</v>
      </c>
      <c r="K30" s="31" t="s">
        <v>231</v>
      </c>
      <c r="L30" s="32" t="s">
        <v>16</v>
      </c>
    </row>
    <row r="31" spans="2:12" ht="135" x14ac:dyDescent="0.25">
      <c r="B31" s="140">
        <v>43641</v>
      </c>
      <c r="C31" s="31" t="s">
        <v>233</v>
      </c>
      <c r="D31" s="31" t="s">
        <v>234</v>
      </c>
      <c r="E31" s="34" t="s">
        <v>182</v>
      </c>
      <c r="F31" s="31" t="s">
        <v>156</v>
      </c>
      <c r="G31" s="34" t="s">
        <v>30</v>
      </c>
      <c r="H31" s="34" t="s">
        <v>121</v>
      </c>
      <c r="I31" s="31" t="s">
        <v>235</v>
      </c>
      <c r="J31" s="31" t="s">
        <v>236</v>
      </c>
      <c r="K31" s="31" t="s">
        <v>8</v>
      </c>
      <c r="L31" s="30" t="s">
        <v>390</v>
      </c>
    </row>
    <row r="32" spans="2:12" ht="199.5" x14ac:dyDescent="0.25">
      <c r="B32" s="140">
        <v>43641</v>
      </c>
      <c r="C32" s="31" t="s">
        <v>237</v>
      </c>
      <c r="D32" s="31" t="s">
        <v>124</v>
      </c>
      <c r="E32" s="31" t="s">
        <v>124</v>
      </c>
      <c r="F32" s="31" t="s">
        <v>125</v>
      </c>
      <c r="G32" s="34" t="s">
        <v>30</v>
      </c>
      <c r="H32" s="31" t="s">
        <v>130</v>
      </c>
      <c r="I32" s="31" t="s">
        <v>402</v>
      </c>
      <c r="J32" s="34" t="s">
        <v>475</v>
      </c>
      <c r="K32" s="31" t="s">
        <v>8</v>
      </c>
      <c r="L32" s="30" t="s">
        <v>193</v>
      </c>
    </row>
    <row r="33" spans="2:13" ht="199.5" x14ac:dyDescent="0.25">
      <c r="B33" s="140">
        <v>43641</v>
      </c>
      <c r="C33" s="31" t="s">
        <v>238</v>
      </c>
      <c r="D33" s="31" t="s">
        <v>124</v>
      </c>
      <c r="E33" s="31" t="s">
        <v>124</v>
      </c>
      <c r="F33" s="31" t="s">
        <v>127</v>
      </c>
      <c r="G33" s="34" t="s">
        <v>30</v>
      </c>
      <c r="H33" s="31" t="s">
        <v>130</v>
      </c>
      <c r="I33" s="31" t="s">
        <v>403</v>
      </c>
      <c r="J33" s="34" t="s">
        <v>475</v>
      </c>
      <c r="K33" s="31" t="s">
        <v>8</v>
      </c>
      <c r="L33" s="30" t="s">
        <v>193</v>
      </c>
    </row>
    <row r="34" spans="2:13" ht="150" x14ac:dyDescent="0.25">
      <c r="B34" s="140">
        <v>43641</v>
      </c>
      <c r="C34" s="31" t="s">
        <v>239</v>
      </c>
      <c r="D34" s="31" t="s">
        <v>147</v>
      </c>
      <c r="E34" s="31" t="s">
        <v>147</v>
      </c>
      <c r="F34" s="31" t="s">
        <v>240</v>
      </c>
      <c r="G34" s="34" t="s">
        <v>30</v>
      </c>
      <c r="H34" s="34" t="s">
        <v>121</v>
      </c>
      <c r="I34" s="31" t="s">
        <v>405</v>
      </c>
      <c r="J34" s="31" t="s">
        <v>12</v>
      </c>
      <c r="K34" s="31" t="s">
        <v>241</v>
      </c>
      <c r="L34" s="32" t="s">
        <v>16</v>
      </c>
    </row>
    <row r="35" spans="2:13" ht="75" x14ac:dyDescent="0.25">
      <c r="B35" s="140">
        <v>43641</v>
      </c>
      <c r="C35" s="31" t="s">
        <v>382</v>
      </c>
      <c r="D35" s="31" t="s">
        <v>147</v>
      </c>
      <c r="E35" s="31" t="s">
        <v>147</v>
      </c>
      <c r="F35" s="31" t="s">
        <v>275</v>
      </c>
      <c r="G35" s="34" t="s">
        <v>30</v>
      </c>
      <c r="H35" s="34" t="s">
        <v>34</v>
      </c>
      <c r="I35" s="31" t="s">
        <v>268</v>
      </c>
      <c r="J35" s="34" t="s">
        <v>269</v>
      </c>
      <c r="K35" s="34" t="s">
        <v>270</v>
      </c>
      <c r="L35" s="32" t="s">
        <v>16</v>
      </c>
    </row>
    <row r="36" spans="2:13" ht="75" x14ac:dyDescent="0.25">
      <c r="B36" s="140">
        <v>43641</v>
      </c>
      <c r="C36" s="31" t="s">
        <v>271</v>
      </c>
      <c r="D36" s="34" t="s">
        <v>272</v>
      </c>
      <c r="E36" s="34" t="s">
        <v>273</v>
      </c>
      <c r="F36" s="31" t="s">
        <v>274</v>
      </c>
      <c r="G36" s="34" t="s">
        <v>160</v>
      </c>
      <c r="H36" s="34" t="s">
        <v>8</v>
      </c>
      <c r="I36" s="31" t="s">
        <v>277</v>
      </c>
      <c r="J36" s="34" t="s">
        <v>12</v>
      </c>
      <c r="K36" s="31" t="s">
        <v>276</v>
      </c>
      <c r="L36" s="32" t="s">
        <v>16</v>
      </c>
    </row>
    <row r="37" spans="2:13" ht="90" x14ac:dyDescent="0.25">
      <c r="B37" s="140">
        <v>43641</v>
      </c>
      <c r="C37" s="31" t="s">
        <v>278</v>
      </c>
      <c r="D37" s="34" t="s">
        <v>279</v>
      </c>
      <c r="E37" s="34" t="s">
        <v>280</v>
      </c>
      <c r="F37" s="31" t="s">
        <v>281</v>
      </c>
      <c r="G37" s="34" t="s">
        <v>160</v>
      </c>
      <c r="H37" s="31"/>
      <c r="I37" s="31" t="s">
        <v>282</v>
      </c>
      <c r="J37" s="34" t="s">
        <v>12</v>
      </c>
      <c r="K37" s="31" t="s">
        <v>283</v>
      </c>
      <c r="L37" s="32" t="s">
        <v>16</v>
      </c>
    </row>
    <row r="38" spans="2:13" ht="60" x14ac:dyDescent="0.25">
      <c r="B38" s="140">
        <v>43641</v>
      </c>
      <c r="C38" s="31" t="s">
        <v>284</v>
      </c>
      <c r="D38" s="34" t="s">
        <v>285</v>
      </c>
      <c r="E38" s="34" t="s">
        <v>285</v>
      </c>
      <c r="F38" s="35" t="s">
        <v>289</v>
      </c>
      <c r="G38" s="34" t="s">
        <v>160</v>
      </c>
      <c r="H38" s="34" t="s">
        <v>8</v>
      </c>
      <c r="I38" s="31" t="s">
        <v>214</v>
      </c>
      <c r="J38" s="34" t="s">
        <v>286</v>
      </c>
      <c r="K38" s="34" t="s">
        <v>290</v>
      </c>
      <c r="L38" s="32" t="s">
        <v>16</v>
      </c>
    </row>
    <row r="39" spans="2:13" ht="105" x14ac:dyDescent="0.25">
      <c r="B39" s="140">
        <v>43641</v>
      </c>
      <c r="C39" s="31" t="s">
        <v>287</v>
      </c>
      <c r="D39" s="34" t="s">
        <v>285</v>
      </c>
      <c r="E39" s="34" t="s">
        <v>285</v>
      </c>
      <c r="F39" s="35" t="s">
        <v>288</v>
      </c>
      <c r="G39" s="34" t="s">
        <v>160</v>
      </c>
      <c r="H39" s="34" t="s">
        <v>8</v>
      </c>
      <c r="I39" s="31" t="s">
        <v>295</v>
      </c>
      <c r="J39" s="34" t="s">
        <v>12</v>
      </c>
      <c r="K39" s="31" t="s">
        <v>291</v>
      </c>
      <c r="L39" s="32" t="s">
        <v>16</v>
      </c>
    </row>
    <row r="40" spans="2:13" ht="90" x14ac:dyDescent="0.25">
      <c r="B40" s="140">
        <v>43641</v>
      </c>
      <c r="C40" s="31" t="s">
        <v>292</v>
      </c>
      <c r="D40" s="34" t="s">
        <v>285</v>
      </c>
      <c r="E40" s="34" t="s">
        <v>285</v>
      </c>
      <c r="F40" s="35" t="s">
        <v>293</v>
      </c>
      <c r="G40" s="34" t="s">
        <v>160</v>
      </c>
      <c r="H40" s="34" t="s">
        <v>8</v>
      </c>
      <c r="I40" s="31" t="s">
        <v>294</v>
      </c>
      <c r="J40" s="34" t="s">
        <v>12</v>
      </c>
      <c r="K40" s="31" t="s">
        <v>296</v>
      </c>
      <c r="L40" s="32" t="s">
        <v>16</v>
      </c>
    </row>
    <row r="41" spans="2:13" ht="75" x14ac:dyDescent="0.25">
      <c r="B41" s="140">
        <v>43641</v>
      </c>
      <c r="C41" s="31" t="s">
        <v>297</v>
      </c>
      <c r="D41" s="34" t="s">
        <v>298</v>
      </c>
      <c r="E41" s="34" t="s">
        <v>298</v>
      </c>
      <c r="F41" s="35" t="s">
        <v>299</v>
      </c>
      <c r="G41" s="34" t="s">
        <v>160</v>
      </c>
      <c r="H41" s="34" t="s">
        <v>8</v>
      </c>
      <c r="I41" s="31" t="s">
        <v>301</v>
      </c>
      <c r="J41" s="34" t="s">
        <v>300</v>
      </c>
      <c r="K41" s="34" t="s">
        <v>302</v>
      </c>
      <c r="L41" s="32" t="s">
        <v>16</v>
      </c>
    </row>
    <row r="42" spans="2:13" ht="105" x14ac:dyDescent="0.25">
      <c r="B42" s="140">
        <v>43641</v>
      </c>
      <c r="C42" s="31" t="s">
        <v>303</v>
      </c>
      <c r="D42" s="31" t="s">
        <v>161</v>
      </c>
      <c r="E42" s="31" t="s">
        <v>162</v>
      </c>
      <c r="F42" s="35" t="s">
        <v>304</v>
      </c>
      <c r="G42" s="34" t="s">
        <v>160</v>
      </c>
      <c r="H42" s="34" t="s">
        <v>8</v>
      </c>
      <c r="I42" s="31" t="s">
        <v>163</v>
      </c>
      <c r="J42" s="34" t="s">
        <v>305</v>
      </c>
      <c r="K42" s="34" t="s">
        <v>306</v>
      </c>
      <c r="L42" s="32" t="s">
        <v>16</v>
      </c>
    </row>
    <row r="43" spans="2:13" ht="409.5" x14ac:dyDescent="0.25">
      <c r="B43" s="140">
        <v>43641</v>
      </c>
      <c r="C43" s="31" t="s">
        <v>307</v>
      </c>
      <c r="D43" s="34" t="s">
        <v>308</v>
      </c>
      <c r="E43" s="34" t="s">
        <v>308</v>
      </c>
      <c r="F43" s="35" t="s">
        <v>309</v>
      </c>
      <c r="G43" s="34" t="s">
        <v>160</v>
      </c>
      <c r="H43" s="34" t="s">
        <v>8</v>
      </c>
      <c r="I43" s="31" t="s">
        <v>310</v>
      </c>
      <c r="J43" s="31" t="s">
        <v>311</v>
      </c>
      <c r="K43" s="34" t="s">
        <v>8</v>
      </c>
      <c r="L43" s="34" t="s">
        <v>193</v>
      </c>
    </row>
    <row r="44" spans="2:13" ht="150" x14ac:dyDescent="0.25">
      <c r="B44" s="140">
        <v>43641</v>
      </c>
      <c r="C44" s="31" t="s">
        <v>313</v>
      </c>
      <c r="D44" s="31" t="s">
        <v>170</v>
      </c>
      <c r="E44" s="31" t="s">
        <v>168</v>
      </c>
      <c r="F44" s="31" t="s">
        <v>312</v>
      </c>
      <c r="G44" s="34" t="s">
        <v>30</v>
      </c>
      <c r="H44" s="34" t="s">
        <v>316</v>
      </c>
      <c r="I44" s="31" t="s">
        <v>314</v>
      </c>
      <c r="J44" s="31" t="s">
        <v>315</v>
      </c>
      <c r="K44" s="31" t="s">
        <v>317</v>
      </c>
      <c r="L44" s="32" t="s">
        <v>16</v>
      </c>
    </row>
    <row r="45" spans="2:13" ht="135" x14ac:dyDescent="0.25">
      <c r="B45" s="140">
        <v>43641</v>
      </c>
      <c r="C45" s="31" t="s">
        <v>323</v>
      </c>
      <c r="D45" s="31" t="s">
        <v>320</v>
      </c>
      <c r="E45" s="31" t="s">
        <v>273</v>
      </c>
      <c r="F45" s="31" t="s">
        <v>318</v>
      </c>
      <c r="G45" s="34" t="s">
        <v>319</v>
      </c>
      <c r="H45" s="34" t="s">
        <v>8</v>
      </c>
      <c r="I45" s="31" t="s">
        <v>321</v>
      </c>
      <c r="J45" s="34" t="s">
        <v>322</v>
      </c>
      <c r="K45" s="31" t="s">
        <v>1633</v>
      </c>
      <c r="L45" s="32" t="s">
        <v>16</v>
      </c>
    </row>
    <row r="46" spans="2:13" ht="45" x14ac:dyDescent="0.25">
      <c r="B46" s="140">
        <v>43641</v>
      </c>
      <c r="C46" s="31" t="s">
        <v>326</v>
      </c>
      <c r="D46" s="31" t="s">
        <v>325</v>
      </c>
      <c r="E46" s="31" t="s">
        <v>325</v>
      </c>
      <c r="F46" s="31" t="s">
        <v>1632</v>
      </c>
      <c r="G46" s="34" t="s">
        <v>30</v>
      </c>
      <c r="H46" s="31"/>
      <c r="I46" s="31" t="s">
        <v>324</v>
      </c>
      <c r="J46" s="34" t="s">
        <v>476</v>
      </c>
      <c r="K46" s="34" t="s">
        <v>327</v>
      </c>
      <c r="L46" s="32" t="s">
        <v>16</v>
      </c>
    </row>
    <row r="47" spans="2:13" ht="195" x14ac:dyDescent="0.25">
      <c r="B47" s="141">
        <v>43726</v>
      </c>
      <c r="C47" s="31" t="s">
        <v>330</v>
      </c>
      <c r="D47" s="34" t="s">
        <v>332</v>
      </c>
      <c r="E47" s="31" t="s">
        <v>28</v>
      </c>
      <c r="F47" s="31" t="s">
        <v>331</v>
      </c>
      <c r="G47" s="34" t="s">
        <v>30</v>
      </c>
      <c r="H47" s="34" t="s">
        <v>333</v>
      </c>
      <c r="I47" s="31" t="s">
        <v>334</v>
      </c>
      <c r="J47" s="31" t="s">
        <v>477</v>
      </c>
      <c r="K47" s="34" t="s">
        <v>335</v>
      </c>
      <c r="L47" s="32" t="s">
        <v>16</v>
      </c>
    </row>
    <row r="48" spans="2:13" ht="345" x14ac:dyDescent="0.25">
      <c r="B48" s="141">
        <v>43726</v>
      </c>
      <c r="C48" s="31" t="s">
        <v>347</v>
      </c>
      <c r="D48" s="34" t="s">
        <v>346</v>
      </c>
      <c r="E48" s="31" t="s">
        <v>28</v>
      </c>
      <c r="F48" s="31" t="s">
        <v>1629</v>
      </c>
      <c r="G48" s="34" t="s">
        <v>342</v>
      </c>
      <c r="H48" s="34" t="s">
        <v>8</v>
      </c>
      <c r="I48" s="31" t="s">
        <v>343</v>
      </c>
      <c r="J48" s="31" t="s">
        <v>1630</v>
      </c>
      <c r="K48" s="31" t="s">
        <v>1631</v>
      </c>
      <c r="L48" s="32"/>
      <c r="M48" s="94" t="s">
        <v>1652</v>
      </c>
    </row>
    <row r="49" spans="1:13" ht="135" x14ac:dyDescent="0.25">
      <c r="B49" s="141">
        <v>43726</v>
      </c>
      <c r="C49" s="31" t="s">
        <v>1209</v>
      </c>
      <c r="D49" s="34" t="s">
        <v>338</v>
      </c>
      <c r="E49" s="31" t="s">
        <v>28</v>
      </c>
      <c r="F49" s="37" t="s">
        <v>336</v>
      </c>
      <c r="G49" s="34" t="s">
        <v>30</v>
      </c>
      <c r="H49" s="34" t="s">
        <v>339</v>
      </c>
      <c r="I49" s="31" t="s">
        <v>340</v>
      </c>
      <c r="J49" s="31" t="s">
        <v>478</v>
      </c>
      <c r="K49" s="31" t="s">
        <v>337</v>
      </c>
      <c r="L49" s="32" t="s">
        <v>16</v>
      </c>
    </row>
    <row r="50" spans="1:13" ht="225" x14ac:dyDescent="0.25">
      <c r="B50" s="141">
        <v>43726</v>
      </c>
      <c r="C50" s="31" t="s">
        <v>344</v>
      </c>
      <c r="D50" s="34" t="s">
        <v>338</v>
      </c>
      <c r="E50" s="31" t="s">
        <v>28</v>
      </c>
      <c r="F50" s="31" t="s">
        <v>199</v>
      </c>
      <c r="G50" s="34" t="s">
        <v>30</v>
      </c>
      <c r="H50" s="34" t="s">
        <v>345</v>
      </c>
      <c r="I50" s="31" t="s">
        <v>348</v>
      </c>
      <c r="J50" s="31" t="s">
        <v>479</v>
      </c>
      <c r="K50" s="31" t="s">
        <v>349</v>
      </c>
      <c r="L50" s="32" t="s">
        <v>16</v>
      </c>
    </row>
    <row r="51" spans="1:13" ht="315" x14ac:dyDescent="0.25">
      <c r="B51" s="141">
        <v>43726</v>
      </c>
      <c r="C51" s="31" t="s">
        <v>350</v>
      </c>
      <c r="D51" s="34" t="s">
        <v>356</v>
      </c>
      <c r="E51" s="31" t="s">
        <v>357</v>
      </c>
      <c r="F51" s="35" t="s">
        <v>358</v>
      </c>
      <c r="G51" s="34" t="s">
        <v>400</v>
      </c>
      <c r="H51" s="34" t="s">
        <v>8</v>
      </c>
      <c r="I51" s="31" t="s">
        <v>359</v>
      </c>
      <c r="J51" s="31" t="s">
        <v>480</v>
      </c>
      <c r="K51" s="31" t="s">
        <v>406</v>
      </c>
      <c r="L51" s="32" t="s">
        <v>16</v>
      </c>
    </row>
    <row r="52" spans="1:13" ht="210" x14ac:dyDescent="0.25">
      <c r="B52" s="141">
        <v>43726</v>
      </c>
      <c r="C52" s="31" t="s">
        <v>353</v>
      </c>
      <c r="D52" s="34" t="s">
        <v>8</v>
      </c>
      <c r="E52" s="31" t="s">
        <v>8</v>
      </c>
      <c r="F52" s="31" t="s">
        <v>8</v>
      </c>
      <c r="G52" s="34" t="s">
        <v>8</v>
      </c>
      <c r="H52" s="34" t="s">
        <v>8</v>
      </c>
      <c r="I52" s="31" t="s">
        <v>355</v>
      </c>
      <c r="J52" s="31" t="s">
        <v>354</v>
      </c>
      <c r="K52" s="31"/>
      <c r="L52" s="34" t="s">
        <v>193</v>
      </c>
    </row>
    <row r="53" spans="1:13" ht="90" x14ac:dyDescent="0.25">
      <c r="B53" s="141">
        <v>43726</v>
      </c>
      <c r="C53" s="31" t="s">
        <v>352</v>
      </c>
      <c r="D53" s="34" t="s">
        <v>8</v>
      </c>
      <c r="E53" s="31" t="s">
        <v>8</v>
      </c>
      <c r="F53" s="31" t="s">
        <v>8</v>
      </c>
      <c r="G53" s="34" t="s">
        <v>8</v>
      </c>
      <c r="H53" s="34" t="s">
        <v>8</v>
      </c>
      <c r="I53" s="31" t="s">
        <v>351</v>
      </c>
      <c r="J53" s="31" t="s">
        <v>481</v>
      </c>
      <c r="K53" s="31"/>
      <c r="L53" s="32" t="s">
        <v>16</v>
      </c>
    </row>
    <row r="54" spans="1:13" ht="180" x14ac:dyDescent="0.25">
      <c r="B54" s="141">
        <v>43726</v>
      </c>
      <c r="C54" s="31" t="s">
        <v>362</v>
      </c>
      <c r="D54" s="31" t="s">
        <v>368</v>
      </c>
      <c r="E54" s="31" t="s">
        <v>368</v>
      </c>
      <c r="F54" s="31" t="s">
        <v>361</v>
      </c>
      <c r="G54" s="34" t="s">
        <v>30</v>
      </c>
      <c r="H54" s="34" t="s">
        <v>363</v>
      </c>
      <c r="I54" s="31" t="s">
        <v>365</v>
      </c>
      <c r="J54" s="31" t="s">
        <v>482</v>
      </c>
      <c r="K54" s="31" t="s">
        <v>364</v>
      </c>
      <c r="L54" s="32" t="s">
        <v>16</v>
      </c>
    </row>
    <row r="55" spans="1:13" ht="240" x14ac:dyDescent="0.25">
      <c r="B55" s="141">
        <v>43726</v>
      </c>
      <c r="C55" s="31" t="s">
        <v>458</v>
      </c>
      <c r="D55" s="31" t="s">
        <v>369</v>
      </c>
      <c r="E55" s="31" t="s">
        <v>368</v>
      </c>
      <c r="F55" s="31" t="s">
        <v>379</v>
      </c>
      <c r="G55" s="34" t="s">
        <v>160</v>
      </c>
      <c r="H55" s="34" t="s">
        <v>8</v>
      </c>
      <c r="I55" s="31" t="s">
        <v>367</v>
      </c>
      <c r="J55" s="31" t="s">
        <v>366</v>
      </c>
      <c r="K55" s="31" t="s">
        <v>360</v>
      </c>
      <c r="L55" s="34" t="s">
        <v>371</v>
      </c>
    </row>
    <row r="56" spans="1:13" ht="240" x14ac:dyDescent="0.25">
      <c r="B56" s="141">
        <v>43727</v>
      </c>
      <c r="C56" s="31" t="s">
        <v>457</v>
      </c>
      <c r="D56" s="31" t="s">
        <v>369</v>
      </c>
      <c r="E56" s="31" t="s">
        <v>368</v>
      </c>
      <c r="F56" s="31" t="s">
        <v>378</v>
      </c>
      <c r="G56" s="34" t="s">
        <v>160</v>
      </c>
      <c r="H56" s="34" t="s">
        <v>380</v>
      </c>
      <c r="I56" s="31" t="s">
        <v>367</v>
      </c>
      <c r="J56" s="31" t="s">
        <v>366</v>
      </c>
      <c r="K56" s="31" t="s">
        <v>381</v>
      </c>
      <c r="L56" s="34" t="s">
        <v>371</v>
      </c>
    </row>
    <row r="57" spans="1:13" ht="105" x14ac:dyDescent="0.25">
      <c r="A57" s="142">
        <v>2020</v>
      </c>
      <c r="B57" s="143">
        <v>43853</v>
      </c>
      <c r="C57" s="76" t="s">
        <v>486</v>
      </c>
      <c r="D57" s="37" t="s">
        <v>124</v>
      </c>
      <c r="E57" s="37" t="s">
        <v>124</v>
      </c>
      <c r="F57" s="37" t="s">
        <v>487</v>
      </c>
      <c r="G57" s="37" t="s">
        <v>30</v>
      </c>
      <c r="H57" s="37" t="s">
        <v>339</v>
      </c>
      <c r="I57" s="37" t="s">
        <v>488</v>
      </c>
      <c r="J57" s="37" t="s">
        <v>12</v>
      </c>
      <c r="K57" s="37" t="s">
        <v>1183</v>
      </c>
      <c r="L57" s="84" t="s">
        <v>16</v>
      </c>
    </row>
    <row r="58" spans="1:13" ht="90" x14ac:dyDescent="0.25">
      <c r="B58" s="143">
        <v>43853</v>
      </c>
      <c r="C58" s="76" t="s">
        <v>490</v>
      </c>
      <c r="D58" s="37" t="s">
        <v>124</v>
      </c>
      <c r="E58" s="37" t="s">
        <v>124</v>
      </c>
      <c r="F58" s="37" t="s">
        <v>491</v>
      </c>
      <c r="G58" s="37" t="s">
        <v>30</v>
      </c>
      <c r="H58" s="37" t="s">
        <v>492</v>
      </c>
      <c r="I58" s="37" t="s">
        <v>493</v>
      </c>
      <c r="J58" s="37" t="s">
        <v>1184</v>
      </c>
      <c r="K58" s="37" t="s">
        <v>193</v>
      </c>
      <c r="L58" s="37" t="s">
        <v>8</v>
      </c>
    </row>
    <row r="59" spans="1:13" ht="199.5" customHeight="1" x14ac:dyDescent="0.25">
      <c r="B59" s="143">
        <v>43853</v>
      </c>
      <c r="C59" s="37" t="s">
        <v>511</v>
      </c>
      <c r="D59" s="37" t="s">
        <v>124</v>
      </c>
      <c r="E59" s="37" t="s">
        <v>124</v>
      </c>
      <c r="F59" s="37" t="s">
        <v>509</v>
      </c>
      <c r="G59" s="37" t="s">
        <v>30</v>
      </c>
      <c r="H59" s="37" t="s">
        <v>510</v>
      </c>
      <c r="I59" s="37" t="s">
        <v>1634</v>
      </c>
      <c r="J59" s="37" t="s">
        <v>1221</v>
      </c>
      <c r="K59" s="37" t="s">
        <v>1627</v>
      </c>
      <c r="L59" s="84" t="s">
        <v>16</v>
      </c>
      <c r="M59" s="62"/>
    </row>
    <row r="60" spans="1:13" ht="150" x14ac:dyDescent="0.25">
      <c r="B60" s="144" t="s">
        <v>1207</v>
      </c>
      <c r="C60" s="37" t="s">
        <v>1224</v>
      </c>
      <c r="D60" s="37" t="s">
        <v>1187</v>
      </c>
      <c r="E60" s="37" t="s">
        <v>1185</v>
      </c>
      <c r="F60" s="37" t="s">
        <v>1626</v>
      </c>
      <c r="G60" s="37" t="s">
        <v>30</v>
      </c>
      <c r="H60" s="37" t="s">
        <v>1223</v>
      </c>
      <c r="I60" s="37" t="s">
        <v>1225</v>
      </c>
      <c r="J60" s="37" t="s">
        <v>1614</v>
      </c>
      <c r="K60" s="37" t="s">
        <v>1613</v>
      </c>
      <c r="L60" s="84" t="s">
        <v>16</v>
      </c>
    </row>
    <row r="61" spans="1:13" ht="210" x14ac:dyDescent="0.25">
      <c r="B61" s="144" t="s">
        <v>1207</v>
      </c>
      <c r="C61" s="73" t="s">
        <v>1230</v>
      </c>
      <c r="D61" s="37" t="s">
        <v>1186</v>
      </c>
      <c r="E61" s="37" t="s">
        <v>1186</v>
      </c>
      <c r="F61" s="37" t="s">
        <v>1229</v>
      </c>
      <c r="G61" s="37" t="s">
        <v>160</v>
      </c>
      <c r="H61" s="37" t="s">
        <v>8</v>
      </c>
      <c r="I61" s="81" t="s">
        <v>1231</v>
      </c>
      <c r="J61" s="37" t="s">
        <v>1614</v>
      </c>
      <c r="K61" s="37" t="s">
        <v>1615</v>
      </c>
      <c r="L61" s="84" t="s">
        <v>16</v>
      </c>
    </row>
    <row r="62" spans="1:13" ht="120" x14ac:dyDescent="0.25">
      <c r="B62" s="144" t="s">
        <v>1207</v>
      </c>
      <c r="C62" s="37" t="s">
        <v>1188</v>
      </c>
      <c r="D62" s="37" t="s">
        <v>1187</v>
      </c>
      <c r="E62" s="37" t="s">
        <v>1187</v>
      </c>
      <c r="F62" s="37" t="s">
        <v>1189</v>
      </c>
      <c r="G62" s="37" t="s">
        <v>30</v>
      </c>
      <c r="H62" s="37" t="s">
        <v>1190</v>
      </c>
      <c r="I62" s="81" t="s">
        <v>1194</v>
      </c>
      <c r="J62" s="37" t="s">
        <v>12</v>
      </c>
      <c r="K62" s="37" t="s">
        <v>1616</v>
      </c>
      <c r="L62" s="84" t="s">
        <v>16</v>
      </c>
      <c r="M62" s="135" t="s">
        <v>1890</v>
      </c>
    </row>
    <row r="63" spans="1:13" ht="120" x14ac:dyDescent="0.25">
      <c r="B63" s="144" t="s">
        <v>1207</v>
      </c>
      <c r="C63" s="73" t="s">
        <v>1237</v>
      </c>
      <c r="D63" s="37" t="s">
        <v>1191</v>
      </c>
      <c r="E63" s="37" t="s">
        <v>1235</v>
      </c>
      <c r="F63" s="81" t="s">
        <v>1192</v>
      </c>
      <c r="G63" s="37" t="s">
        <v>30</v>
      </c>
      <c r="H63" s="37" t="s">
        <v>1193</v>
      </c>
      <c r="I63" s="93" t="s">
        <v>1637</v>
      </c>
      <c r="J63" s="37" t="s">
        <v>1617</v>
      </c>
      <c r="K63" s="37" t="s">
        <v>1618</v>
      </c>
      <c r="L63" s="84" t="s">
        <v>16</v>
      </c>
    </row>
    <row r="64" spans="1:13" ht="300" x14ac:dyDescent="0.25">
      <c r="B64" s="144" t="s">
        <v>1207</v>
      </c>
      <c r="C64" s="37" t="s">
        <v>1236</v>
      </c>
      <c r="D64" s="37" t="s">
        <v>1196</v>
      </c>
      <c r="E64" s="37" t="s">
        <v>28</v>
      </c>
      <c r="F64" s="37" t="s">
        <v>1195</v>
      </c>
      <c r="G64" s="37" t="s">
        <v>30</v>
      </c>
      <c r="H64" s="37" t="s">
        <v>1222</v>
      </c>
      <c r="I64" s="75" t="s">
        <v>1197</v>
      </c>
      <c r="J64" s="37" t="s">
        <v>1617</v>
      </c>
      <c r="K64" s="37" t="s">
        <v>1619</v>
      </c>
      <c r="L64" s="84" t="s">
        <v>16</v>
      </c>
    </row>
    <row r="65" spans="1:13" ht="210" x14ac:dyDescent="0.25">
      <c r="B65" s="145" t="s">
        <v>1207</v>
      </c>
      <c r="C65" s="73" t="s">
        <v>1198</v>
      </c>
      <c r="D65" s="74" t="s">
        <v>1200</v>
      </c>
      <c r="E65" s="37" t="s">
        <v>28</v>
      </c>
      <c r="F65" s="75" t="s">
        <v>1199</v>
      </c>
      <c r="G65" s="37" t="s">
        <v>30</v>
      </c>
      <c r="H65" s="37" t="s">
        <v>1201</v>
      </c>
      <c r="I65" s="81" t="s">
        <v>1219</v>
      </c>
      <c r="J65" s="37" t="s">
        <v>1617</v>
      </c>
      <c r="K65" s="37" t="s">
        <v>1620</v>
      </c>
      <c r="L65" s="84" t="s">
        <v>16</v>
      </c>
    </row>
    <row r="66" spans="1:13" ht="90" x14ac:dyDescent="0.25">
      <c r="B66" s="145" t="s">
        <v>1207</v>
      </c>
      <c r="C66" s="37" t="s">
        <v>1208</v>
      </c>
      <c r="D66" s="74" t="s">
        <v>1200</v>
      </c>
      <c r="E66" s="37" t="s">
        <v>28</v>
      </c>
      <c r="F66" s="75" t="s">
        <v>1202</v>
      </c>
      <c r="G66" s="37" t="s">
        <v>30</v>
      </c>
      <c r="H66" s="37" t="s">
        <v>35</v>
      </c>
      <c r="I66" s="81" t="s">
        <v>1218</v>
      </c>
      <c r="J66" s="37" t="s">
        <v>12</v>
      </c>
      <c r="K66" s="37" t="s">
        <v>1621</v>
      </c>
      <c r="L66" s="84" t="s">
        <v>16</v>
      </c>
    </row>
    <row r="67" spans="1:13" ht="135" x14ac:dyDescent="0.25">
      <c r="B67" s="145" t="s">
        <v>1207</v>
      </c>
      <c r="C67" s="37" t="s">
        <v>1215</v>
      </c>
      <c r="D67" s="74" t="s">
        <v>1200</v>
      </c>
      <c r="E67" s="37" t="s">
        <v>28</v>
      </c>
      <c r="F67" s="82" t="s">
        <v>1214</v>
      </c>
      <c r="G67" s="37" t="s">
        <v>30</v>
      </c>
      <c r="H67" s="37" t="s">
        <v>36</v>
      </c>
      <c r="I67" s="77" t="s">
        <v>1216</v>
      </c>
      <c r="J67" s="37" t="s">
        <v>1622</v>
      </c>
      <c r="K67" s="37" t="s">
        <v>1636</v>
      </c>
      <c r="L67" s="37" t="s">
        <v>8</v>
      </c>
    </row>
    <row r="68" spans="1:13" ht="105" x14ac:dyDescent="0.25">
      <c r="B68" s="145" t="s">
        <v>1207</v>
      </c>
      <c r="C68" s="73" t="s">
        <v>1204</v>
      </c>
      <c r="D68" s="74" t="s">
        <v>1200</v>
      </c>
      <c r="E68" s="37" t="s">
        <v>28</v>
      </c>
      <c r="F68" s="81" t="s">
        <v>1203</v>
      </c>
      <c r="G68" s="37" t="s">
        <v>30</v>
      </c>
      <c r="H68" s="37" t="s">
        <v>1205</v>
      </c>
      <c r="I68" s="81" t="s">
        <v>1217</v>
      </c>
      <c r="J68" s="37" t="s">
        <v>12</v>
      </c>
      <c r="K68" s="37" t="s">
        <v>1623</v>
      </c>
      <c r="L68" s="84" t="s">
        <v>16</v>
      </c>
    </row>
    <row r="69" spans="1:13" ht="150" x14ac:dyDescent="0.25">
      <c r="B69" s="146" t="s">
        <v>1207</v>
      </c>
      <c r="C69" s="118" t="s">
        <v>1244</v>
      </c>
      <c r="D69" s="119" t="s">
        <v>1200</v>
      </c>
      <c r="E69" s="118" t="s">
        <v>28</v>
      </c>
      <c r="F69" s="120" t="s">
        <v>1206</v>
      </c>
      <c r="G69" s="118" t="s">
        <v>1238</v>
      </c>
      <c r="H69" s="118" t="s">
        <v>8</v>
      </c>
      <c r="I69" s="121" t="s">
        <v>1624</v>
      </c>
      <c r="J69" s="118" t="s">
        <v>1617</v>
      </c>
      <c r="K69" s="118" t="s">
        <v>1628</v>
      </c>
      <c r="L69" s="122" t="s">
        <v>16</v>
      </c>
    </row>
    <row r="70" spans="1:13" ht="390.75" thickBot="1" x14ac:dyDescent="0.3">
      <c r="A70" s="125"/>
      <c r="B70" s="147" t="s">
        <v>1207</v>
      </c>
      <c r="C70" s="127" t="s">
        <v>1213</v>
      </c>
      <c r="D70" s="127" t="s">
        <v>1211</v>
      </c>
      <c r="E70" s="127" t="s">
        <v>1211</v>
      </c>
      <c r="F70" s="128" t="s">
        <v>1212</v>
      </c>
      <c r="G70" s="127" t="s">
        <v>30</v>
      </c>
      <c r="H70" s="127" t="s">
        <v>1210</v>
      </c>
      <c r="I70" s="129" t="s">
        <v>1220</v>
      </c>
      <c r="J70" s="126" t="s">
        <v>1617</v>
      </c>
      <c r="K70" s="128" t="s">
        <v>1625</v>
      </c>
      <c r="L70" s="130" t="s">
        <v>16</v>
      </c>
      <c r="M70" s="131"/>
    </row>
    <row r="71" spans="1:13" ht="210" x14ac:dyDescent="0.25">
      <c r="B71" s="148" t="s">
        <v>1661</v>
      </c>
      <c r="C71" s="123" t="s">
        <v>1638</v>
      </c>
      <c r="D71" s="123" t="s">
        <v>1642</v>
      </c>
      <c r="E71" s="123" t="s">
        <v>1641</v>
      </c>
      <c r="F71" s="123" t="s">
        <v>1640</v>
      </c>
      <c r="G71" s="123" t="s">
        <v>1639</v>
      </c>
      <c r="H71" s="123" t="s">
        <v>129</v>
      </c>
      <c r="I71" s="124" t="s">
        <v>1643</v>
      </c>
      <c r="J71" s="95" t="s">
        <v>1663</v>
      </c>
      <c r="K71" s="123" t="s">
        <v>8</v>
      </c>
      <c r="L71" s="123" t="s">
        <v>8</v>
      </c>
    </row>
    <row r="72" spans="1:13" ht="409.5" x14ac:dyDescent="0.25">
      <c r="B72" s="149" t="s">
        <v>1661</v>
      </c>
      <c r="C72" s="83" t="s">
        <v>1916</v>
      </c>
      <c r="D72" s="83" t="s">
        <v>1647</v>
      </c>
      <c r="E72" s="83" t="s">
        <v>1648</v>
      </c>
      <c r="F72" s="83" t="s">
        <v>1644</v>
      </c>
      <c r="G72" s="83" t="s">
        <v>1645</v>
      </c>
      <c r="H72" s="83" t="s">
        <v>1665</v>
      </c>
      <c r="I72" s="92" t="s">
        <v>1646</v>
      </c>
      <c r="J72" s="95" t="s">
        <v>1664</v>
      </c>
      <c r="K72" s="92" t="s">
        <v>1666</v>
      </c>
      <c r="L72" s="91" t="s">
        <v>1925</v>
      </c>
      <c r="M72" s="134" t="s">
        <v>1892</v>
      </c>
    </row>
    <row r="73" spans="1:13" ht="180" x14ac:dyDescent="0.25">
      <c r="B73" s="149" t="s">
        <v>1661</v>
      </c>
      <c r="C73" s="31" t="s">
        <v>1651</v>
      </c>
      <c r="D73" s="34" t="s">
        <v>1649</v>
      </c>
      <c r="E73" s="31" t="s">
        <v>28</v>
      </c>
      <c r="F73" s="31" t="s">
        <v>199</v>
      </c>
      <c r="G73" s="34" t="s">
        <v>30</v>
      </c>
      <c r="H73" s="34" t="s">
        <v>35</v>
      </c>
      <c r="I73" s="31" t="s">
        <v>1650</v>
      </c>
      <c r="J73" s="96" t="s">
        <v>1667</v>
      </c>
      <c r="K73" s="31" t="s">
        <v>8</v>
      </c>
      <c r="L73" s="83" t="s">
        <v>8</v>
      </c>
    </row>
    <row r="74" spans="1:13" ht="135.75" thickBot="1" x14ac:dyDescent="0.3">
      <c r="A74" s="171"/>
      <c r="B74" s="172" t="s">
        <v>1661</v>
      </c>
      <c r="C74" s="165" t="s">
        <v>1659</v>
      </c>
      <c r="D74" s="165" t="s">
        <v>1658</v>
      </c>
      <c r="E74" s="165" t="s">
        <v>1658</v>
      </c>
      <c r="F74" s="165" t="s">
        <v>8</v>
      </c>
      <c r="G74" s="165" t="s">
        <v>8</v>
      </c>
      <c r="H74" s="165" t="s">
        <v>8</v>
      </c>
      <c r="I74" s="173" t="s">
        <v>1660</v>
      </c>
      <c r="J74" s="174" t="s">
        <v>1668</v>
      </c>
      <c r="K74" s="165" t="s">
        <v>8</v>
      </c>
      <c r="L74" s="165" t="s">
        <v>8</v>
      </c>
      <c r="M74" s="171"/>
    </row>
    <row r="75" spans="1:13" ht="30.75" customHeight="1" x14ac:dyDescent="0.25">
      <c r="A75" s="142">
        <v>2021</v>
      </c>
      <c r="B75" s="176" t="s">
        <v>1885</v>
      </c>
      <c r="C75" s="123" t="s">
        <v>1923</v>
      </c>
      <c r="D75" s="123" t="s">
        <v>1922</v>
      </c>
      <c r="E75" s="123"/>
      <c r="F75" s="123"/>
      <c r="G75" s="123" t="s">
        <v>8</v>
      </c>
      <c r="H75" s="123"/>
      <c r="I75" s="168"/>
      <c r="J75" s="123"/>
      <c r="K75" s="123"/>
      <c r="L75" s="123"/>
    </row>
    <row r="76" spans="1:13" ht="71.25" customHeight="1" x14ac:dyDescent="0.25">
      <c r="B76" s="150">
        <v>44482</v>
      </c>
      <c r="C76" s="169" t="s">
        <v>1921</v>
      </c>
      <c r="D76" s="83"/>
      <c r="E76" s="83"/>
      <c r="F76" s="83"/>
      <c r="G76" s="83" t="s">
        <v>8</v>
      </c>
      <c r="H76" s="83"/>
      <c r="I76" s="92"/>
      <c r="J76" s="83"/>
      <c r="K76" s="83"/>
      <c r="L76" s="83"/>
    </row>
    <row r="77" spans="1:13" ht="60" x14ac:dyDescent="0.25">
      <c r="B77" s="177" t="s">
        <v>1908</v>
      </c>
      <c r="C77" s="170" t="s">
        <v>1894</v>
      </c>
      <c r="D77" s="83" t="s">
        <v>1893</v>
      </c>
      <c r="E77" s="83" t="s">
        <v>1893</v>
      </c>
      <c r="F77" s="83" t="s">
        <v>1896</v>
      </c>
      <c r="G77" s="83" t="s">
        <v>160</v>
      </c>
      <c r="H77" s="83" t="s">
        <v>8</v>
      </c>
      <c r="I77" s="92"/>
      <c r="J77" s="83"/>
      <c r="K77" s="83"/>
      <c r="L77" s="83"/>
    </row>
    <row r="78" spans="1:13" ht="60" x14ac:dyDescent="0.25">
      <c r="B78" s="177" t="s">
        <v>1908</v>
      </c>
      <c r="C78" s="92" t="s">
        <v>1895</v>
      </c>
      <c r="D78" s="83" t="s">
        <v>1893</v>
      </c>
      <c r="E78" s="83" t="s">
        <v>1893</v>
      </c>
      <c r="F78" s="83" t="s">
        <v>1897</v>
      </c>
      <c r="G78" s="83" t="s">
        <v>160</v>
      </c>
      <c r="H78" s="83" t="s">
        <v>8</v>
      </c>
      <c r="I78" s="92"/>
      <c r="J78" s="83"/>
      <c r="K78" s="83"/>
      <c r="L78" s="83"/>
    </row>
  </sheetData>
  <autoFilter ref="B1:L57" xr:uid="{CDDC3FEF-68C9-4122-9FAE-C4A5AA66ADFB}"/>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7"/>
  <sheetViews>
    <sheetView showGridLines="0" workbookViewId="0">
      <pane ySplit="2" topLeftCell="A30" activePane="bottomLeft" state="frozen"/>
      <selection pane="bottomLeft" activeCell="M22" sqref="M22"/>
    </sheetView>
  </sheetViews>
  <sheetFormatPr defaultRowHeight="15" x14ac:dyDescent="0.25"/>
  <cols>
    <col min="2" max="2" width="15.42578125" customWidth="1"/>
    <col min="3" max="3" width="13.28515625" bestFit="1" customWidth="1"/>
    <col min="4" max="4" width="15" customWidth="1"/>
    <col min="5" max="5" width="12.5703125" customWidth="1"/>
    <col min="6" max="6" width="11.28515625" customWidth="1"/>
    <col min="7" max="7" width="15.42578125" customWidth="1"/>
    <col min="8" max="8" width="20.28515625" customWidth="1"/>
    <col min="9" max="9" width="18.5703125" bestFit="1" customWidth="1"/>
    <col min="10" max="10" width="16.7109375" customWidth="1"/>
    <col min="11" max="11" width="12.7109375" bestFit="1" customWidth="1"/>
    <col min="12" max="12" width="11.28515625" bestFit="1" customWidth="1"/>
    <col min="13" max="13" width="11.28515625" style="71" customWidth="1"/>
    <col min="14" max="15" width="17.5703125" customWidth="1"/>
    <col min="16" max="16" width="15.5703125" customWidth="1"/>
    <col min="17" max="17" width="20.28515625" customWidth="1"/>
    <col min="18" max="18" width="17.7109375" customWidth="1"/>
  </cols>
  <sheetData>
    <row r="1" spans="1:18" x14ac:dyDescent="0.25">
      <c r="A1" s="2"/>
    </row>
    <row r="2" spans="1:18" ht="78.75" x14ac:dyDescent="0.25">
      <c r="A2" s="2"/>
      <c r="B2" s="15" t="s">
        <v>45</v>
      </c>
      <c r="C2" s="15" t="s">
        <v>100</v>
      </c>
      <c r="D2" s="15" t="s">
        <v>46</v>
      </c>
      <c r="E2" s="15" t="s">
        <v>47</v>
      </c>
      <c r="F2" s="15" t="s">
        <v>48</v>
      </c>
      <c r="G2" s="15" t="s">
        <v>49</v>
      </c>
      <c r="H2" s="15" t="s">
        <v>99</v>
      </c>
      <c r="I2" s="36" t="s">
        <v>105</v>
      </c>
      <c r="J2" s="15" t="s">
        <v>50</v>
      </c>
      <c r="K2" s="15" t="s">
        <v>51</v>
      </c>
      <c r="L2" s="15" t="s">
        <v>97</v>
      </c>
      <c r="M2" s="15" t="s">
        <v>1877</v>
      </c>
      <c r="N2" s="15" t="s">
        <v>396</v>
      </c>
      <c r="O2" s="15" t="s">
        <v>397</v>
      </c>
      <c r="P2" s="15" t="s">
        <v>408</v>
      </c>
      <c r="Q2" s="15" t="s">
        <v>109</v>
      </c>
      <c r="R2" s="36" t="s">
        <v>489</v>
      </c>
    </row>
    <row r="3" spans="1:18" ht="63" customHeight="1" x14ac:dyDescent="0.25">
      <c r="A3" s="2"/>
      <c r="B3" s="9">
        <v>1</v>
      </c>
      <c r="C3" s="48" t="s">
        <v>253</v>
      </c>
      <c r="D3" s="9" t="s">
        <v>52</v>
      </c>
      <c r="E3" s="49">
        <v>43586</v>
      </c>
      <c r="F3" s="49">
        <v>43612</v>
      </c>
      <c r="G3" s="9" t="s">
        <v>53</v>
      </c>
      <c r="H3" s="9" t="s">
        <v>102</v>
      </c>
      <c r="I3" s="9" t="s">
        <v>102</v>
      </c>
      <c r="J3" s="9" t="s">
        <v>98</v>
      </c>
      <c r="K3" s="44" t="s">
        <v>54</v>
      </c>
      <c r="L3" s="49">
        <v>43633</v>
      </c>
      <c r="M3" s="49"/>
      <c r="N3" s="50">
        <v>921</v>
      </c>
      <c r="O3" s="50" t="s">
        <v>106</v>
      </c>
      <c r="P3" s="51">
        <f>N3/2</f>
        <v>460.5</v>
      </c>
      <c r="Q3" s="187" t="s">
        <v>407</v>
      </c>
    </row>
    <row r="4" spans="1:18" ht="63" customHeight="1" x14ac:dyDescent="0.25">
      <c r="A4" s="2"/>
      <c r="B4" s="9">
        <v>2</v>
      </c>
      <c r="C4" s="48" t="s">
        <v>254</v>
      </c>
      <c r="D4" s="9" t="s">
        <v>52</v>
      </c>
      <c r="E4" s="49">
        <v>43586</v>
      </c>
      <c r="F4" s="49">
        <v>43612</v>
      </c>
      <c r="G4" s="9" t="s">
        <v>55</v>
      </c>
      <c r="H4" s="9" t="s">
        <v>102</v>
      </c>
      <c r="I4" s="9" t="s">
        <v>102</v>
      </c>
      <c r="J4" s="9" t="s">
        <v>98</v>
      </c>
      <c r="K4" s="44" t="s">
        <v>54</v>
      </c>
      <c r="L4" s="49">
        <v>43633</v>
      </c>
      <c r="M4" s="49"/>
      <c r="N4" s="51">
        <v>2766</v>
      </c>
      <c r="O4" s="50" t="s">
        <v>106</v>
      </c>
      <c r="P4" s="51">
        <f t="shared" ref="P4:P27" si="0">N4/2</f>
        <v>1383</v>
      </c>
      <c r="Q4" s="188"/>
    </row>
    <row r="5" spans="1:18" ht="63" customHeight="1" x14ac:dyDescent="0.25">
      <c r="A5" s="2"/>
      <c r="B5" s="9">
        <v>3</v>
      </c>
      <c r="C5" s="48" t="s">
        <v>255</v>
      </c>
      <c r="D5" s="9" t="s">
        <v>52</v>
      </c>
      <c r="E5" s="49">
        <v>43586</v>
      </c>
      <c r="F5" s="49">
        <v>43612</v>
      </c>
      <c r="G5" s="9" t="s">
        <v>56</v>
      </c>
      <c r="H5" s="9" t="s">
        <v>102</v>
      </c>
      <c r="I5" s="9" t="s">
        <v>102</v>
      </c>
      <c r="J5" s="9" t="s">
        <v>98</v>
      </c>
      <c r="K5" s="44" t="s">
        <v>54</v>
      </c>
      <c r="L5" s="49">
        <v>43633</v>
      </c>
      <c r="M5" s="49"/>
      <c r="N5" s="50">
        <v>3100</v>
      </c>
      <c r="O5" s="50" t="s">
        <v>106</v>
      </c>
      <c r="P5" s="51">
        <f t="shared" si="0"/>
        <v>1550</v>
      </c>
      <c r="Q5" s="188"/>
    </row>
    <row r="6" spans="1:18" ht="63" customHeight="1" x14ac:dyDescent="0.25">
      <c r="A6" s="2"/>
      <c r="B6" s="9">
        <v>4</v>
      </c>
      <c r="C6" s="48" t="s">
        <v>256</v>
      </c>
      <c r="D6" s="9" t="s">
        <v>57</v>
      </c>
      <c r="E6" s="49">
        <v>43594</v>
      </c>
      <c r="F6" s="49">
        <v>43612</v>
      </c>
      <c r="G6" s="9" t="s">
        <v>58</v>
      </c>
      <c r="H6" s="9" t="s">
        <v>104</v>
      </c>
      <c r="I6" s="9" t="s">
        <v>103</v>
      </c>
      <c r="J6" s="9" t="s">
        <v>101</v>
      </c>
      <c r="K6" s="44" t="s">
        <v>54</v>
      </c>
      <c r="L6" s="49">
        <v>43633</v>
      </c>
      <c r="M6" s="49"/>
      <c r="N6" s="51">
        <v>635.87</v>
      </c>
      <c r="O6" s="9" t="s">
        <v>107</v>
      </c>
      <c r="P6" s="51">
        <f t="shared" si="0"/>
        <v>317.935</v>
      </c>
      <c r="Q6" s="188"/>
    </row>
    <row r="7" spans="1:18" ht="63" customHeight="1" x14ac:dyDescent="0.25">
      <c r="A7" s="2"/>
      <c r="B7" s="9">
        <v>5</v>
      </c>
      <c r="C7" s="48" t="s">
        <v>257</v>
      </c>
      <c r="D7" s="9" t="s">
        <v>57</v>
      </c>
      <c r="E7" s="49">
        <v>43594</v>
      </c>
      <c r="F7" s="49">
        <v>43612</v>
      </c>
      <c r="G7" s="9" t="s">
        <v>59</v>
      </c>
      <c r="H7" s="9" t="s">
        <v>104</v>
      </c>
      <c r="I7" s="9" t="s">
        <v>103</v>
      </c>
      <c r="J7" s="9" t="s">
        <v>101</v>
      </c>
      <c r="K7" s="44" t="s">
        <v>54</v>
      </c>
      <c r="L7" s="49">
        <v>43633</v>
      </c>
      <c r="M7" s="49"/>
      <c r="N7" s="51">
        <v>1769.16</v>
      </c>
      <c r="O7" s="9" t="s">
        <v>107</v>
      </c>
      <c r="P7" s="51">
        <f t="shared" si="0"/>
        <v>884.58</v>
      </c>
      <c r="Q7" s="188"/>
    </row>
    <row r="8" spans="1:18" ht="63" customHeight="1" x14ac:dyDescent="0.25">
      <c r="A8" s="2"/>
      <c r="B8" s="9">
        <v>6</v>
      </c>
      <c r="C8" s="48" t="s">
        <v>258</v>
      </c>
      <c r="D8" s="9" t="s">
        <v>57</v>
      </c>
      <c r="E8" s="49">
        <v>43594</v>
      </c>
      <c r="F8" s="49">
        <v>43612</v>
      </c>
      <c r="G8" s="9" t="s">
        <v>60</v>
      </c>
      <c r="H8" s="9" t="s">
        <v>104</v>
      </c>
      <c r="I8" s="9" t="s">
        <v>103</v>
      </c>
      <c r="J8" s="9" t="s">
        <v>101</v>
      </c>
      <c r="K8" s="44" t="s">
        <v>54</v>
      </c>
      <c r="L8" s="49">
        <v>43633</v>
      </c>
      <c r="M8" s="49"/>
      <c r="N8" s="51">
        <v>1078.26</v>
      </c>
      <c r="O8" s="9" t="s">
        <v>107</v>
      </c>
      <c r="P8" s="51">
        <f t="shared" si="0"/>
        <v>539.13</v>
      </c>
      <c r="Q8" s="188"/>
    </row>
    <row r="9" spans="1:18" ht="63" customHeight="1" x14ac:dyDescent="0.25">
      <c r="A9" s="2"/>
      <c r="B9" s="9">
        <v>7</v>
      </c>
      <c r="C9" s="48" t="s">
        <v>259</v>
      </c>
      <c r="D9" s="9" t="s">
        <v>61</v>
      </c>
      <c r="E9" s="49">
        <v>43594</v>
      </c>
      <c r="F9" s="49">
        <v>43612</v>
      </c>
      <c r="G9" s="9" t="s">
        <v>62</v>
      </c>
      <c r="H9" s="9" t="s">
        <v>111</v>
      </c>
      <c r="I9" s="9" t="s">
        <v>63</v>
      </c>
      <c r="J9" s="9" t="s">
        <v>110</v>
      </c>
      <c r="K9" s="44" t="s">
        <v>54</v>
      </c>
      <c r="L9" s="49">
        <v>43633</v>
      </c>
      <c r="M9" s="49"/>
      <c r="N9" s="51">
        <v>513.05999999999995</v>
      </c>
      <c r="O9" s="9" t="s">
        <v>107</v>
      </c>
      <c r="P9" s="51">
        <f t="shared" si="0"/>
        <v>256.52999999999997</v>
      </c>
      <c r="Q9" s="188"/>
      <c r="R9" s="61" t="s">
        <v>508</v>
      </c>
    </row>
    <row r="10" spans="1:18" ht="63" customHeight="1" x14ac:dyDescent="0.25">
      <c r="A10" s="2"/>
      <c r="B10" s="9">
        <v>8</v>
      </c>
      <c r="C10" s="48" t="s">
        <v>260</v>
      </c>
      <c r="D10" s="9" t="s">
        <v>61</v>
      </c>
      <c r="E10" s="49">
        <v>43594</v>
      </c>
      <c r="F10" s="49">
        <v>43612</v>
      </c>
      <c r="G10" s="9" t="s">
        <v>64</v>
      </c>
      <c r="H10" s="9" t="s">
        <v>111</v>
      </c>
      <c r="I10" s="9" t="s">
        <v>63</v>
      </c>
      <c r="J10" s="9" t="s">
        <v>110</v>
      </c>
      <c r="K10" s="44" t="s">
        <v>54</v>
      </c>
      <c r="L10" s="49">
        <v>43633</v>
      </c>
      <c r="M10" s="49"/>
      <c r="N10" s="51">
        <v>513.05999999999995</v>
      </c>
      <c r="O10" s="9" t="s">
        <v>107</v>
      </c>
      <c r="P10" s="51">
        <f t="shared" si="0"/>
        <v>256.52999999999997</v>
      </c>
      <c r="Q10" s="188"/>
      <c r="R10" s="61" t="s">
        <v>507</v>
      </c>
    </row>
    <row r="11" spans="1:18" ht="63" customHeight="1" x14ac:dyDescent="0.25">
      <c r="A11" s="2"/>
      <c r="B11" s="9">
        <v>9</v>
      </c>
      <c r="C11" s="48" t="s">
        <v>261</v>
      </c>
      <c r="D11" s="9" t="s">
        <v>65</v>
      </c>
      <c r="E11" s="49">
        <v>43594</v>
      </c>
      <c r="F11" s="49">
        <v>43612</v>
      </c>
      <c r="G11" s="9" t="s">
        <v>66</v>
      </c>
      <c r="H11" s="9" t="s">
        <v>113</v>
      </c>
      <c r="I11" s="9" t="s">
        <v>112</v>
      </c>
      <c r="J11" s="9" t="s">
        <v>82</v>
      </c>
      <c r="K11" s="44" t="s">
        <v>54</v>
      </c>
      <c r="L11" s="49">
        <v>43633</v>
      </c>
      <c r="M11" s="49"/>
      <c r="N11" s="51">
        <v>2930.95</v>
      </c>
      <c r="O11" s="50" t="s">
        <v>106</v>
      </c>
      <c r="P11" s="51">
        <f t="shared" si="0"/>
        <v>1465.4749999999999</v>
      </c>
      <c r="Q11" s="188"/>
    </row>
    <row r="12" spans="1:18" ht="63" customHeight="1" x14ac:dyDescent="0.25">
      <c r="A12" s="2"/>
      <c r="B12" s="9">
        <v>10</v>
      </c>
      <c r="C12" s="48" t="s">
        <v>262</v>
      </c>
      <c r="D12" s="9" t="s">
        <v>65</v>
      </c>
      <c r="E12" s="49">
        <v>43594</v>
      </c>
      <c r="F12" s="49">
        <v>43612</v>
      </c>
      <c r="G12" s="9" t="s">
        <v>67</v>
      </c>
      <c r="H12" s="9" t="s">
        <v>113</v>
      </c>
      <c r="I12" s="9" t="s">
        <v>112</v>
      </c>
      <c r="J12" s="9" t="s">
        <v>82</v>
      </c>
      <c r="K12" s="44" t="s">
        <v>54</v>
      </c>
      <c r="L12" s="49">
        <v>43633</v>
      </c>
      <c r="M12" s="49"/>
      <c r="N12" s="51">
        <v>962.5</v>
      </c>
      <c r="O12" s="50" t="s">
        <v>106</v>
      </c>
      <c r="P12" s="51">
        <f t="shared" si="0"/>
        <v>481.25</v>
      </c>
      <c r="Q12" s="188"/>
    </row>
    <row r="13" spans="1:18" ht="63" customHeight="1" x14ac:dyDescent="0.25">
      <c r="A13" s="2"/>
      <c r="B13" s="9">
        <v>11</v>
      </c>
      <c r="C13" s="48" t="s">
        <v>263</v>
      </c>
      <c r="D13" s="9" t="s">
        <v>68</v>
      </c>
      <c r="E13" s="49">
        <v>43594</v>
      </c>
      <c r="F13" s="49">
        <v>43612</v>
      </c>
      <c r="G13" s="9" t="s">
        <v>69</v>
      </c>
      <c r="H13" s="9" t="s">
        <v>115</v>
      </c>
      <c r="I13" s="9" t="s">
        <v>115</v>
      </c>
      <c r="J13" s="9" t="s">
        <v>114</v>
      </c>
      <c r="K13" s="44" t="s">
        <v>54</v>
      </c>
      <c r="L13" s="49">
        <v>43633</v>
      </c>
      <c r="M13" s="49"/>
      <c r="N13" s="51">
        <v>2136.77</v>
      </c>
      <c r="O13" s="9" t="s">
        <v>107</v>
      </c>
      <c r="P13" s="51">
        <f t="shared" si="0"/>
        <v>1068.385</v>
      </c>
      <c r="Q13" s="189"/>
    </row>
    <row r="14" spans="1:18" ht="157.5" customHeight="1" x14ac:dyDescent="0.25">
      <c r="A14" s="2"/>
      <c r="B14" s="9">
        <v>12</v>
      </c>
      <c r="C14" s="48" t="s">
        <v>264</v>
      </c>
      <c r="D14" s="9" t="s">
        <v>70</v>
      </c>
      <c r="E14" s="49">
        <v>43623</v>
      </c>
      <c r="F14" s="49">
        <v>43641</v>
      </c>
      <c r="G14" s="9" t="s">
        <v>71</v>
      </c>
      <c r="H14" s="9" t="s">
        <v>217</v>
      </c>
      <c r="I14" s="9" t="s">
        <v>216</v>
      </c>
      <c r="J14" s="9" t="s">
        <v>72</v>
      </c>
      <c r="K14" s="44" t="s">
        <v>54</v>
      </c>
      <c r="L14" s="49">
        <v>43644</v>
      </c>
      <c r="M14" s="49"/>
      <c r="N14" s="51">
        <v>539.1</v>
      </c>
      <c r="O14" s="9" t="s">
        <v>108</v>
      </c>
      <c r="P14" s="51">
        <f t="shared" si="0"/>
        <v>269.55</v>
      </c>
      <c r="Q14" s="187" t="s">
        <v>502</v>
      </c>
    </row>
    <row r="15" spans="1:18" ht="47.25" x14ac:dyDescent="0.25">
      <c r="A15" s="2"/>
      <c r="B15" s="9">
        <v>13</v>
      </c>
      <c r="C15" s="48" t="s">
        <v>265</v>
      </c>
      <c r="D15" s="9" t="s">
        <v>70</v>
      </c>
      <c r="E15" s="49">
        <v>43623</v>
      </c>
      <c r="F15" s="49">
        <v>43641</v>
      </c>
      <c r="G15" s="9" t="s">
        <v>73</v>
      </c>
      <c r="H15" s="9" t="s">
        <v>217</v>
      </c>
      <c r="I15" s="9" t="s">
        <v>216</v>
      </c>
      <c r="J15" s="9" t="s">
        <v>72</v>
      </c>
      <c r="K15" s="44" t="s">
        <v>54</v>
      </c>
      <c r="L15" s="49">
        <v>43644</v>
      </c>
      <c r="M15" s="49"/>
      <c r="N15" s="51">
        <v>898.5</v>
      </c>
      <c r="O15" s="9" t="s">
        <v>108</v>
      </c>
      <c r="P15" s="51">
        <f t="shared" si="0"/>
        <v>449.25</v>
      </c>
      <c r="Q15" s="188"/>
    </row>
    <row r="16" spans="1:18" ht="47.25" x14ac:dyDescent="0.25">
      <c r="A16" s="2"/>
      <c r="B16" s="9">
        <v>14</v>
      </c>
      <c r="C16" s="48" t="s">
        <v>243</v>
      </c>
      <c r="D16" s="9" t="s">
        <v>70</v>
      </c>
      <c r="E16" s="49">
        <v>43623</v>
      </c>
      <c r="F16" s="49">
        <v>43641</v>
      </c>
      <c r="G16" s="9" t="s">
        <v>75</v>
      </c>
      <c r="H16" s="9" t="s">
        <v>217</v>
      </c>
      <c r="I16" s="9" t="s">
        <v>216</v>
      </c>
      <c r="J16" s="9" t="s">
        <v>72</v>
      </c>
      <c r="K16" s="44" t="s">
        <v>54</v>
      </c>
      <c r="L16" s="49">
        <v>43644</v>
      </c>
      <c r="M16" s="49"/>
      <c r="N16" s="51">
        <v>2500</v>
      </c>
      <c r="O16" s="9" t="s">
        <v>108</v>
      </c>
      <c r="P16" s="51">
        <f t="shared" si="0"/>
        <v>1250</v>
      </c>
      <c r="Q16" s="188"/>
    </row>
    <row r="17" spans="1:18" ht="47.25" x14ac:dyDescent="0.25">
      <c r="A17" s="2"/>
      <c r="B17" s="9">
        <v>15</v>
      </c>
      <c r="C17" s="48" t="s">
        <v>244</v>
      </c>
      <c r="D17" s="9" t="s">
        <v>76</v>
      </c>
      <c r="E17" s="49">
        <v>43622</v>
      </c>
      <c r="F17" s="49">
        <v>43641</v>
      </c>
      <c r="G17" s="9" t="s">
        <v>77</v>
      </c>
      <c r="H17" s="9" t="s">
        <v>78</v>
      </c>
      <c r="I17" s="9" t="s">
        <v>78</v>
      </c>
      <c r="J17" s="9" t="s">
        <v>79</v>
      </c>
      <c r="K17" s="44" t="s">
        <v>54</v>
      </c>
      <c r="L17" s="49">
        <v>43644</v>
      </c>
      <c r="M17" s="49"/>
      <c r="N17" s="51">
        <v>2694.78</v>
      </c>
      <c r="O17" s="9" t="s">
        <v>108</v>
      </c>
      <c r="P17" s="51">
        <f t="shared" si="0"/>
        <v>1347.39</v>
      </c>
      <c r="Q17" s="188"/>
    </row>
    <row r="18" spans="1:18" ht="126" x14ac:dyDescent="0.25">
      <c r="A18" s="2"/>
      <c r="B18" s="9">
        <v>16</v>
      </c>
      <c r="C18" s="162" t="s">
        <v>245</v>
      </c>
      <c r="D18" s="45" t="s">
        <v>80</v>
      </c>
      <c r="E18" s="52">
        <v>43636</v>
      </c>
      <c r="F18" s="52">
        <v>43641</v>
      </c>
      <c r="G18" s="45" t="s">
        <v>81</v>
      </c>
      <c r="H18" s="45" t="s">
        <v>113</v>
      </c>
      <c r="I18" s="45" t="s">
        <v>218</v>
      </c>
      <c r="J18" s="45" t="s">
        <v>82</v>
      </c>
      <c r="K18" s="45" t="s">
        <v>504</v>
      </c>
      <c r="L18" s="49" t="s">
        <v>8</v>
      </c>
      <c r="M18" s="49"/>
      <c r="N18" s="163" t="s">
        <v>505</v>
      </c>
      <c r="O18" s="9" t="s">
        <v>8</v>
      </c>
      <c r="P18" s="51" t="s">
        <v>8</v>
      </c>
      <c r="Q18" s="188"/>
    </row>
    <row r="19" spans="1:18" ht="63" x14ac:dyDescent="0.25">
      <c r="A19" s="2"/>
      <c r="B19" s="9">
        <v>17</v>
      </c>
      <c r="C19" s="48" t="s">
        <v>246</v>
      </c>
      <c r="D19" s="9" t="s">
        <v>83</v>
      </c>
      <c r="E19" s="49">
        <v>43637</v>
      </c>
      <c r="F19" s="49">
        <v>43641</v>
      </c>
      <c r="G19" s="53" t="s">
        <v>84</v>
      </c>
      <c r="H19" s="53" t="s">
        <v>219</v>
      </c>
      <c r="I19" s="53" t="s">
        <v>219</v>
      </c>
      <c r="J19" s="53" t="s">
        <v>85</v>
      </c>
      <c r="K19" s="44" t="s">
        <v>54</v>
      </c>
      <c r="L19" s="49">
        <v>43644</v>
      </c>
      <c r="M19" s="49"/>
      <c r="N19" s="51">
        <v>1737.5</v>
      </c>
      <c r="O19" s="9" t="s">
        <v>108</v>
      </c>
      <c r="P19" s="51">
        <f t="shared" si="0"/>
        <v>868.75</v>
      </c>
      <c r="Q19" s="188"/>
    </row>
    <row r="20" spans="1:18" ht="63" x14ac:dyDescent="0.25">
      <c r="A20" s="2"/>
      <c r="B20" s="9">
        <v>18</v>
      </c>
      <c r="C20" s="48" t="s">
        <v>247</v>
      </c>
      <c r="D20" s="9" t="s">
        <v>83</v>
      </c>
      <c r="E20" s="49">
        <v>43637</v>
      </c>
      <c r="F20" s="49">
        <v>43641</v>
      </c>
      <c r="G20" s="53" t="s">
        <v>86</v>
      </c>
      <c r="H20" s="53" t="s">
        <v>219</v>
      </c>
      <c r="I20" s="53" t="s">
        <v>219</v>
      </c>
      <c r="J20" s="53" t="s">
        <v>85</v>
      </c>
      <c r="K20" s="44" t="s">
        <v>54</v>
      </c>
      <c r="L20" s="49">
        <v>43644</v>
      </c>
      <c r="M20" s="49"/>
      <c r="N20" s="51">
        <v>747.5</v>
      </c>
      <c r="O20" s="9" t="s">
        <v>108</v>
      </c>
      <c r="P20" s="51">
        <f t="shared" si="0"/>
        <v>373.75</v>
      </c>
      <c r="Q20" s="188"/>
    </row>
    <row r="21" spans="1:18" ht="157.5" x14ac:dyDescent="0.25">
      <c r="A21" s="2"/>
      <c r="B21" s="9">
        <v>19</v>
      </c>
      <c r="C21" s="48" t="s">
        <v>248</v>
      </c>
      <c r="D21" s="45" t="s">
        <v>87</v>
      </c>
      <c r="E21" s="49">
        <v>43640</v>
      </c>
      <c r="F21" s="49">
        <v>43641</v>
      </c>
      <c r="G21" s="53" t="s">
        <v>1875</v>
      </c>
      <c r="H21" s="53" t="s">
        <v>220</v>
      </c>
      <c r="I21" s="53" t="s">
        <v>220</v>
      </c>
      <c r="J21" s="53" t="s">
        <v>88</v>
      </c>
      <c r="K21" s="160" t="s">
        <v>1912</v>
      </c>
      <c r="L21" s="49">
        <v>43644</v>
      </c>
      <c r="M21" s="133" t="s">
        <v>1933</v>
      </c>
      <c r="N21" s="51">
        <v>992.82</v>
      </c>
      <c r="O21" s="9" t="s">
        <v>108</v>
      </c>
      <c r="P21" s="51">
        <f t="shared" si="0"/>
        <v>496.41</v>
      </c>
      <c r="Q21" s="188"/>
      <c r="R21" s="70" t="s">
        <v>1934</v>
      </c>
    </row>
    <row r="22" spans="1:18" ht="157.5" x14ac:dyDescent="0.25">
      <c r="A22" s="2"/>
      <c r="B22" s="9">
        <v>20</v>
      </c>
      <c r="C22" s="48" t="s">
        <v>249</v>
      </c>
      <c r="D22" s="45" t="s">
        <v>87</v>
      </c>
      <c r="E22" s="49">
        <v>43640</v>
      </c>
      <c r="F22" s="49">
        <v>43641</v>
      </c>
      <c r="G22" s="53" t="s">
        <v>1876</v>
      </c>
      <c r="H22" s="53" t="s">
        <v>220</v>
      </c>
      <c r="I22" s="53" t="s">
        <v>220</v>
      </c>
      <c r="J22" s="53" t="s">
        <v>88</v>
      </c>
      <c r="K22" s="160" t="s">
        <v>1913</v>
      </c>
      <c r="L22" s="49">
        <v>43644</v>
      </c>
      <c r="M22" s="133" t="s">
        <v>1933</v>
      </c>
      <c r="N22" s="51">
        <v>502.31</v>
      </c>
      <c r="O22" s="9" t="s">
        <v>108</v>
      </c>
      <c r="P22" s="51">
        <f t="shared" si="0"/>
        <v>251.155</v>
      </c>
      <c r="Q22" s="188"/>
      <c r="R22" s="70" t="s">
        <v>1934</v>
      </c>
    </row>
    <row r="23" spans="1:18" ht="47.25" x14ac:dyDescent="0.25">
      <c r="A23" s="2"/>
      <c r="B23" s="9">
        <v>21</v>
      </c>
      <c r="C23" s="48" t="s">
        <v>250</v>
      </c>
      <c r="D23" s="9" t="s">
        <v>89</v>
      </c>
      <c r="E23" s="49">
        <v>43637</v>
      </c>
      <c r="F23" s="49">
        <v>43641</v>
      </c>
      <c r="G23" s="53" t="s">
        <v>90</v>
      </c>
      <c r="H23" s="53" t="s">
        <v>221</v>
      </c>
      <c r="I23" s="53" t="s">
        <v>221</v>
      </c>
      <c r="J23" s="53" t="s">
        <v>91</v>
      </c>
      <c r="K23" s="44" t="s">
        <v>54</v>
      </c>
      <c r="L23" s="49">
        <v>43644</v>
      </c>
      <c r="M23" s="49"/>
      <c r="N23" s="51">
        <v>710</v>
      </c>
      <c r="O23" s="9" t="s">
        <v>107</v>
      </c>
      <c r="P23" s="51">
        <f t="shared" si="0"/>
        <v>355</v>
      </c>
      <c r="Q23" s="188"/>
    </row>
    <row r="24" spans="1:18" ht="47.25" x14ac:dyDescent="0.25">
      <c r="A24" s="2"/>
      <c r="B24" s="9">
        <v>22</v>
      </c>
      <c r="C24" s="48" t="s">
        <v>251</v>
      </c>
      <c r="D24" s="9" t="s">
        <v>89</v>
      </c>
      <c r="E24" s="49">
        <v>43637</v>
      </c>
      <c r="F24" s="49">
        <v>43641</v>
      </c>
      <c r="G24" s="53" t="s">
        <v>92</v>
      </c>
      <c r="H24" s="53" t="s">
        <v>221</v>
      </c>
      <c r="I24" s="53" t="s">
        <v>221</v>
      </c>
      <c r="J24" s="53" t="s">
        <v>91</v>
      </c>
      <c r="K24" s="44" t="s">
        <v>54</v>
      </c>
      <c r="L24" s="49">
        <v>43644</v>
      </c>
      <c r="M24" s="49"/>
      <c r="N24" s="51">
        <v>425</v>
      </c>
      <c r="O24" s="9" t="s">
        <v>107</v>
      </c>
      <c r="P24" s="51">
        <f t="shared" si="0"/>
        <v>212.5</v>
      </c>
      <c r="Q24" s="188"/>
    </row>
    <row r="25" spans="1:18" ht="48" thickBot="1" x14ac:dyDescent="0.3">
      <c r="A25" s="2"/>
      <c r="B25" s="42">
        <v>23</v>
      </c>
      <c r="C25" s="54" t="s">
        <v>252</v>
      </c>
      <c r="D25" s="42" t="s">
        <v>93</v>
      </c>
      <c r="E25" s="55">
        <v>43637</v>
      </c>
      <c r="F25" s="55">
        <v>43641</v>
      </c>
      <c r="G25" s="56" t="s">
        <v>94</v>
      </c>
      <c r="H25" s="42" t="s">
        <v>95</v>
      </c>
      <c r="I25" s="42" t="s">
        <v>95</v>
      </c>
      <c r="J25" s="56" t="s">
        <v>96</v>
      </c>
      <c r="K25" s="46" t="s">
        <v>54</v>
      </c>
      <c r="L25" s="55">
        <v>43644</v>
      </c>
      <c r="M25" s="55"/>
      <c r="N25" s="57">
        <v>1957.57</v>
      </c>
      <c r="O25" s="42" t="s">
        <v>107</v>
      </c>
      <c r="P25" s="57">
        <f t="shared" si="0"/>
        <v>978.78499999999997</v>
      </c>
      <c r="Q25" s="190"/>
    </row>
    <row r="26" spans="1:18" ht="47.25" customHeight="1" x14ac:dyDescent="0.25">
      <c r="A26" s="43">
        <v>2020</v>
      </c>
      <c r="B26" s="41">
        <v>24</v>
      </c>
      <c r="C26" s="58" t="s">
        <v>494</v>
      </c>
      <c r="D26" s="41" t="s">
        <v>506</v>
      </c>
      <c r="E26" s="59">
        <v>43851</v>
      </c>
      <c r="F26" s="59">
        <v>43853</v>
      </c>
      <c r="G26" s="41" t="s">
        <v>499</v>
      </c>
      <c r="H26" s="41" t="s">
        <v>497</v>
      </c>
      <c r="I26" s="41" t="s">
        <v>498</v>
      </c>
      <c r="J26" s="41" t="s">
        <v>496</v>
      </c>
      <c r="K26" s="47" t="s">
        <v>54</v>
      </c>
      <c r="L26" s="59">
        <v>43861</v>
      </c>
      <c r="M26" s="59"/>
      <c r="N26" s="60">
        <v>2920</v>
      </c>
      <c r="O26" s="41" t="s">
        <v>501</v>
      </c>
      <c r="P26" s="60">
        <f t="shared" si="0"/>
        <v>1460</v>
      </c>
      <c r="Q26" s="191" t="s">
        <v>503</v>
      </c>
    </row>
    <row r="27" spans="1:18" ht="47.25" customHeight="1" x14ac:dyDescent="0.25">
      <c r="A27" s="2"/>
      <c r="B27" s="9">
        <v>25</v>
      </c>
      <c r="C27" s="9" t="s">
        <v>495</v>
      </c>
      <c r="D27" s="41" t="s">
        <v>506</v>
      </c>
      <c r="E27" s="49">
        <v>43851</v>
      </c>
      <c r="F27" s="49">
        <v>43853</v>
      </c>
      <c r="G27" s="9" t="s">
        <v>500</v>
      </c>
      <c r="H27" s="9" t="s">
        <v>497</v>
      </c>
      <c r="I27" s="9" t="s">
        <v>498</v>
      </c>
      <c r="J27" s="9" t="s">
        <v>496</v>
      </c>
      <c r="K27" s="44" t="s">
        <v>54</v>
      </c>
      <c r="L27" s="49">
        <v>43861</v>
      </c>
      <c r="M27" s="49"/>
      <c r="N27" s="51">
        <v>3098</v>
      </c>
      <c r="O27" s="9" t="s">
        <v>501</v>
      </c>
      <c r="P27" s="51">
        <f t="shared" si="0"/>
        <v>1549</v>
      </c>
      <c r="Q27" s="189"/>
    </row>
    <row r="28" spans="1:18" ht="78.75" x14ac:dyDescent="0.25">
      <c r="A28" s="2"/>
      <c r="B28" s="9">
        <v>26</v>
      </c>
      <c r="C28" s="9" t="s">
        <v>1246</v>
      </c>
      <c r="D28" s="9" t="s">
        <v>1248</v>
      </c>
      <c r="E28" s="49">
        <v>43915</v>
      </c>
      <c r="F28" s="49" t="s">
        <v>1662</v>
      </c>
      <c r="G28" s="9" t="s">
        <v>1250</v>
      </c>
      <c r="H28" s="78" t="s">
        <v>1249</v>
      </c>
      <c r="I28" s="79" t="s">
        <v>1249</v>
      </c>
      <c r="J28" s="9" t="s">
        <v>1247</v>
      </c>
      <c r="K28" s="44" t="s">
        <v>54</v>
      </c>
      <c r="L28" s="49">
        <v>43955</v>
      </c>
      <c r="M28" s="49"/>
      <c r="N28" s="51">
        <v>2799.99</v>
      </c>
      <c r="O28" s="9" t="s">
        <v>501</v>
      </c>
      <c r="P28" s="51">
        <v>1400</v>
      </c>
      <c r="Q28" s="80" t="s">
        <v>1252</v>
      </c>
    </row>
    <row r="29" spans="1:18" ht="63.75" thickBot="1" x14ac:dyDescent="0.3">
      <c r="A29" s="2"/>
      <c r="B29" s="42">
        <v>27</v>
      </c>
      <c r="C29" s="154" t="s">
        <v>1653</v>
      </c>
      <c r="D29" s="154" t="s">
        <v>1657</v>
      </c>
      <c r="E29" s="155">
        <v>44096</v>
      </c>
      <c r="F29" s="155" t="s">
        <v>1661</v>
      </c>
      <c r="G29" s="156" t="s">
        <v>1655</v>
      </c>
      <c r="H29" s="154" t="s">
        <v>1654</v>
      </c>
      <c r="I29" s="154" t="s">
        <v>1654</v>
      </c>
      <c r="J29" s="154" t="s">
        <v>1656</v>
      </c>
      <c r="K29" s="46" t="s">
        <v>54</v>
      </c>
      <c r="L29" s="157">
        <v>44131</v>
      </c>
      <c r="M29" s="157"/>
      <c r="N29" s="158">
        <v>2565.2199999999998</v>
      </c>
      <c r="O29" s="159" t="s">
        <v>1671</v>
      </c>
      <c r="P29" s="3">
        <f>N29/2</f>
        <v>1282.6099999999999</v>
      </c>
      <c r="Q29" s="3" t="s">
        <v>1670</v>
      </c>
      <c r="R29" s="161" t="s">
        <v>1914</v>
      </c>
    </row>
    <row r="30" spans="1:18" s="2" customFormat="1" ht="47.25" x14ac:dyDescent="0.25">
      <c r="A30" s="2">
        <v>2021</v>
      </c>
      <c r="B30" s="136">
        <v>28</v>
      </c>
      <c r="C30" s="152" t="s">
        <v>1905</v>
      </c>
      <c r="D30" s="152" t="s">
        <v>1889</v>
      </c>
      <c r="E30" s="153">
        <v>44355</v>
      </c>
      <c r="F30" s="153" t="s">
        <v>1885</v>
      </c>
      <c r="G30" s="152" t="s">
        <v>1883</v>
      </c>
      <c r="H30" s="152" t="s">
        <v>1884</v>
      </c>
      <c r="I30" s="152" t="s">
        <v>1884</v>
      </c>
      <c r="J30" s="152" t="s">
        <v>1886</v>
      </c>
      <c r="K30" s="47" t="s">
        <v>54</v>
      </c>
      <c r="L30" s="153">
        <v>44400</v>
      </c>
      <c r="M30" s="152"/>
      <c r="N30" s="152">
        <v>887.5</v>
      </c>
      <c r="O30" s="152" t="s">
        <v>1887</v>
      </c>
      <c r="P30" s="3">
        <f>N30/2</f>
        <v>443.75</v>
      </c>
      <c r="Q30" s="3" t="s">
        <v>1888</v>
      </c>
    </row>
    <row r="31" spans="1:18" ht="47.25" x14ac:dyDescent="0.25">
      <c r="A31" s="2"/>
      <c r="B31" s="9">
        <v>29</v>
      </c>
      <c r="C31" s="3" t="s">
        <v>1906</v>
      </c>
      <c r="D31" s="3" t="s">
        <v>1903</v>
      </c>
      <c r="E31" s="4">
        <v>44496</v>
      </c>
      <c r="F31" s="4" t="s">
        <v>1908</v>
      </c>
      <c r="G31" s="3" t="s">
        <v>1909</v>
      </c>
      <c r="H31" s="53" t="s">
        <v>220</v>
      </c>
      <c r="I31" s="53" t="s">
        <v>220</v>
      </c>
      <c r="J31" s="3" t="s">
        <v>1911</v>
      </c>
      <c r="K31" s="3"/>
      <c r="L31" s="3"/>
      <c r="M31" s="3"/>
      <c r="N31" s="3"/>
      <c r="O31" s="3"/>
      <c r="P31" s="3"/>
      <c r="Q31" s="3"/>
    </row>
    <row r="32" spans="1:18" ht="47.25" x14ac:dyDescent="0.25">
      <c r="A32" s="2"/>
      <c r="B32" s="9">
        <v>30</v>
      </c>
      <c r="C32" s="3" t="s">
        <v>1907</v>
      </c>
      <c r="D32" s="3" t="s">
        <v>1904</v>
      </c>
      <c r="E32" s="4">
        <v>44496</v>
      </c>
      <c r="F32" s="4" t="s">
        <v>1908</v>
      </c>
      <c r="G32" s="3" t="s">
        <v>1910</v>
      </c>
      <c r="H32" s="53" t="s">
        <v>220</v>
      </c>
      <c r="I32" s="53" t="s">
        <v>220</v>
      </c>
      <c r="J32" s="3" t="s">
        <v>1911</v>
      </c>
      <c r="K32" s="3"/>
      <c r="L32" s="3"/>
      <c r="M32" s="3"/>
      <c r="N32" s="3"/>
      <c r="O32" s="3"/>
      <c r="P32" s="3"/>
      <c r="Q32" s="3"/>
    </row>
    <row r="33" spans="1:17" ht="15.75" x14ac:dyDescent="0.25">
      <c r="A33" s="2"/>
      <c r="B33" s="9">
        <v>31</v>
      </c>
      <c r="C33" s="3"/>
      <c r="D33" s="3"/>
      <c r="E33" s="3"/>
      <c r="F33" s="4"/>
      <c r="G33" s="3"/>
      <c r="H33" s="3"/>
      <c r="I33" s="3"/>
      <c r="J33" s="3"/>
      <c r="K33" s="3"/>
      <c r="L33" s="3"/>
      <c r="M33" s="3"/>
      <c r="N33" s="3"/>
      <c r="O33" s="3"/>
      <c r="P33" s="3"/>
      <c r="Q33" s="3"/>
    </row>
    <row r="34" spans="1:17" ht="15.75" x14ac:dyDescent="0.25">
      <c r="A34" s="2"/>
      <c r="B34" s="9">
        <v>32</v>
      </c>
      <c r="C34" s="3"/>
      <c r="D34" s="3"/>
      <c r="E34" s="3"/>
      <c r="F34" s="4"/>
      <c r="G34" s="3"/>
      <c r="H34" s="3"/>
      <c r="I34" s="3"/>
      <c r="J34" s="3"/>
      <c r="K34" s="3"/>
      <c r="L34" s="3"/>
      <c r="M34" s="3"/>
      <c r="N34" s="3"/>
      <c r="O34" s="3"/>
      <c r="P34" s="3"/>
      <c r="Q34" s="3"/>
    </row>
    <row r="35" spans="1:17" ht="15.75" x14ac:dyDescent="0.25">
      <c r="A35" s="2"/>
      <c r="B35" s="9">
        <v>33</v>
      </c>
      <c r="C35" s="3"/>
      <c r="D35" s="3"/>
      <c r="E35" s="3"/>
      <c r="F35" s="4"/>
      <c r="G35" s="3"/>
      <c r="H35" s="3"/>
      <c r="I35" s="3"/>
      <c r="J35" s="3"/>
      <c r="K35" s="3"/>
      <c r="L35" s="3"/>
      <c r="M35" s="3"/>
      <c r="N35" s="3"/>
      <c r="O35" s="3"/>
      <c r="P35" s="3"/>
      <c r="Q35" s="3"/>
    </row>
    <row r="36" spans="1:17" ht="15.75" x14ac:dyDescent="0.25">
      <c r="A36" s="2"/>
      <c r="B36" s="9">
        <v>34</v>
      </c>
      <c r="C36" s="3"/>
      <c r="D36" s="3"/>
      <c r="E36" s="3"/>
      <c r="F36" s="3"/>
      <c r="G36" s="3"/>
      <c r="H36" s="3"/>
      <c r="I36" s="3"/>
      <c r="J36" s="3"/>
      <c r="K36" s="3"/>
      <c r="L36" s="3"/>
      <c r="M36" s="3"/>
      <c r="N36" s="3"/>
      <c r="O36" s="3"/>
      <c r="P36" s="3"/>
      <c r="Q36" s="3"/>
    </row>
    <row r="37" spans="1:17" ht="15.75" x14ac:dyDescent="0.25">
      <c r="A37" s="2"/>
      <c r="B37" s="9">
        <v>35</v>
      </c>
      <c r="C37" s="3"/>
      <c r="D37" s="3"/>
      <c r="E37" s="3"/>
      <c r="F37" s="3"/>
      <c r="G37" s="3"/>
      <c r="H37" s="3"/>
      <c r="I37" s="3"/>
      <c r="J37" s="3"/>
      <c r="K37" s="3"/>
      <c r="L37" s="3"/>
      <c r="M37" s="3"/>
      <c r="N37" s="3"/>
      <c r="O37" s="3"/>
      <c r="P37" s="3"/>
      <c r="Q37" s="3"/>
    </row>
  </sheetData>
  <mergeCells count="3">
    <mergeCell ref="Q3:Q13"/>
    <mergeCell ref="Q14:Q25"/>
    <mergeCell ref="Q26:Q2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E032-616C-4A80-9A6D-6D9AD66AFC64}">
  <dimension ref="A1:I2384"/>
  <sheetViews>
    <sheetView topLeftCell="A2370" workbookViewId="0">
      <selection activeCell="B2385" sqref="B2385"/>
    </sheetView>
  </sheetViews>
  <sheetFormatPr defaultRowHeight="15" x14ac:dyDescent="0.25"/>
  <cols>
    <col min="1" max="1" width="19.28515625" bestFit="1" customWidth="1"/>
    <col min="2" max="2" width="255.7109375" style="65" bestFit="1" customWidth="1"/>
  </cols>
  <sheetData>
    <row r="1" spans="1:2" s="71" customFormat="1" x14ac:dyDescent="0.25">
      <c r="A1" s="70" t="s">
        <v>1182</v>
      </c>
      <c r="B1" s="72"/>
    </row>
    <row r="2" spans="1:2" x14ac:dyDescent="0.25">
      <c r="A2" s="64" t="s">
        <v>590</v>
      </c>
      <c r="B2" s="64"/>
    </row>
    <row r="3" spans="1:2" x14ac:dyDescent="0.25">
      <c r="B3" s="65" t="s">
        <v>512</v>
      </c>
    </row>
    <row r="4" spans="1:2" x14ac:dyDescent="0.25">
      <c r="B4" s="65" t="s">
        <v>513</v>
      </c>
    </row>
    <row r="5" spans="1:2" x14ac:dyDescent="0.25">
      <c r="A5" t="s">
        <v>654</v>
      </c>
      <c r="B5" s="65">
        <v>1</v>
      </c>
    </row>
    <row r="6" spans="1:2" x14ac:dyDescent="0.25">
      <c r="B6" s="65" t="s">
        <v>514</v>
      </c>
    </row>
    <row r="7" spans="1:2" x14ac:dyDescent="0.25">
      <c r="B7" s="65" t="s">
        <v>515</v>
      </c>
    </row>
    <row r="8" spans="1:2" x14ac:dyDescent="0.25">
      <c r="B8" s="65" t="s">
        <v>516</v>
      </c>
    </row>
    <row r="9" spans="1:2" x14ac:dyDescent="0.25">
      <c r="B9" s="65" t="s">
        <v>517</v>
      </c>
    </row>
    <row r="10" spans="1:2" x14ac:dyDescent="0.25">
      <c r="B10" s="65" t="s">
        <v>518</v>
      </c>
    </row>
    <row r="11" spans="1:2" x14ac:dyDescent="0.25">
      <c r="B11" s="65" t="s">
        <v>519</v>
      </c>
    </row>
    <row r="12" spans="1:2" x14ac:dyDescent="0.25">
      <c r="B12" s="65" t="s">
        <v>520</v>
      </c>
    </row>
    <row r="13" spans="1:2" x14ac:dyDescent="0.25">
      <c r="B13" s="65" t="s">
        <v>521</v>
      </c>
    </row>
    <row r="14" spans="1:2" x14ac:dyDescent="0.25">
      <c r="B14" s="65" t="s">
        <v>522</v>
      </c>
    </row>
    <row r="15" spans="1:2" x14ac:dyDescent="0.25">
      <c r="B15" s="65" t="s">
        <v>523</v>
      </c>
    </row>
    <row r="16" spans="1:2" x14ac:dyDescent="0.25">
      <c r="B16" s="65" t="s">
        <v>524</v>
      </c>
    </row>
    <row r="17" spans="1:2" x14ac:dyDescent="0.25">
      <c r="B17" s="65" t="s">
        <v>525</v>
      </c>
    </row>
    <row r="18" spans="1:2" x14ac:dyDescent="0.25">
      <c r="B18" s="65" t="s">
        <v>526</v>
      </c>
    </row>
    <row r="19" spans="1:2" x14ac:dyDescent="0.25">
      <c r="B19" s="65" t="s">
        <v>527</v>
      </c>
    </row>
    <row r="20" spans="1:2" x14ac:dyDescent="0.25">
      <c r="B20" s="65" t="s">
        <v>528</v>
      </c>
    </row>
    <row r="21" spans="1:2" x14ac:dyDescent="0.25">
      <c r="B21" s="65" t="s">
        <v>529</v>
      </c>
    </row>
    <row r="22" spans="1:2" x14ac:dyDescent="0.25">
      <c r="B22" s="65" t="s">
        <v>530</v>
      </c>
    </row>
    <row r="23" spans="1:2" x14ac:dyDescent="0.25">
      <c r="B23" s="65" t="s">
        <v>512</v>
      </c>
    </row>
    <row r="24" spans="1:2" x14ac:dyDescent="0.25">
      <c r="B24" s="65" t="s">
        <v>513</v>
      </c>
    </row>
    <row r="25" spans="1:2" x14ac:dyDescent="0.25">
      <c r="A25" t="s">
        <v>654</v>
      </c>
      <c r="B25" s="65">
        <v>2</v>
      </c>
    </row>
    <row r="26" spans="1:2" x14ac:dyDescent="0.25">
      <c r="B26" s="65" t="s">
        <v>531</v>
      </c>
    </row>
    <row r="27" spans="1:2" x14ac:dyDescent="0.25">
      <c r="B27" s="65" t="s">
        <v>532</v>
      </c>
    </row>
    <row r="28" spans="1:2" x14ac:dyDescent="0.25">
      <c r="B28" s="65" t="s">
        <v>533</v>
      </c>
    </row>
    <row r="29" spans="1:2" x14ac:dyDescent="0.25">
      <c r="B29" s="65" t="s">
        <v>534</v>
      </c>
    </row>
    <row r="30" spans="1:2" x14ac:dyDescent="0.25">
      <c r="B30" s="65" t="s">
        <v>535</v>
      </c>
    </row>
    <row r="31" spans="1:2" x14ac:dyDescent="0.25">
      <c r="B31" s="65" t="s">
        <v>536</v>
      </c>
    </row>
    <row r="32" spans="1:2" x14ac:dyDescent="0.25">
      <c r="B32" s="65" t="s">
        <v>537</v>
      </c>
    </row>
    <row r="33" spans="1:2" x14ac:dyDescent="0.25">
      <c r="B33" s="65" t="s">
        <v>538</v>
      </c>
    </row>
    <row r="34" spans="1:2" x14ac:dyDescent="0.25">
      <c r="B34" s="65" t="s">
        <v>539</v>
      </c>
    </row>
    <row r="35" spans="1:2" x14ac:dyDescent="0.25">
      <c r="B35" s="65" t="s">
        <v>540</v>
      </c>
    </row>
    <row r="36" spans="1:2" x14ac:dyDescent="0.25">
      <c r="B36" s="65" t="s">
        <v>541</v>
      </c>
    </row>
    <row r="37" spans="1:2" x14ac:dyDescent="0.25">
      <c r="B37" s="65" t="s">
        <v>542</v>
      </c>
    </row>
    <row r="38" spans="1:2" x14ac:dyDescent="0.25">
      <c r="B38" s="65" t="s">
        <v>543</v>
      </c>
    </row>
    <row r="39" spans="1:2" x14ac:dyDescent="0.25">
      <c r="B39" s="65" t="s">
        <v>512</v>
      </c>
    </row>
    <row r="40" spans="1:2" x14ac:dyDescent="0.25">
      <c r="B40" s="65" t="s">
        <v>513</v>
      </c>
    </row>
    <row r="41" spans="1:2" x14ac:dyDescent="0.25">
      <c r="A41" t="s">
        <v>654</v>
      </c>
      <c r="B41" s="65">
        <v>3</v>
      </c>
    </row>
    <row r="42" spans="1:2" x14ac:dyDescent="0.25">
      <c r="B42" s="65" t="s">
        <v>544</v>
      </c>
    </row>
    <row r="43" spans="1:2" x14ac:dyDescent="0.25">
      <c r="B43" s="65" t="s">
        <v>545</v>
      </c>
    </row>
    <row r="44" spans="1:2" x14ac:dyDescent="0.25">
      <c r="B44" s="65" t="s">
        <v>546</v>
      </c>
    </row>
    <row r="45" spans="1:2" x14ac:dyDescent="0.25">
      <c r="B45" s="65" t="s">
        <v>547</v>
      </c>
    </row>
    <row r="46" spans="1:2" x14ac:dyDescent="0.25">
      <c r="B46" s="65" t="s">
        <v>548</v>
      </c>
    </row>
    <row r="47" spans="1:2" x14ac:dyDescent="0.25">
      <c r="B47" s="65" t="s">
        <v>549</v>
      </c>
    </row>
    <row r="48" spans="1:2" x14ac:dyDescent="0.25">
      <c r="B48" s="65" t="s">
        <v>550</v>
      </c>
    </row>
    <row r="49" spans="1:2" x14ac:dyDescent="0.25">
      <c r="B49" s="65" t="s">
        <v>512</v>
      </c>
    </row>
    <row r="50" spans="1:2" x14ac:dyDescent="0.25">
      <c r="B50" s="65" t="s">
        <v>513</v>
      </c>
    </row>
    <row r="51" spans="1:2" x14ac:dyDescent="0.25">
      <c r="A51" t="s">
        <v>654</v>
      </c>
      <c r="B51" s="65">
        <v>4</v>
      </c>
    </row>
    <row r="52" spans="1:2" x14ac:dyDescent="0.25">
      <c r="B52" s="65" t="s">
        <v>551</v>
      </c>
    </row>
    <row r="53" spans="1:2" x14ac:dyDescent="0.25">
      <c r="B53" s="65" t="s">
        <v>552</v>
      </c>
    </row>
    <row r="54" spans="1:2" x14ac:dyDescent="0.25">
      <c r="B54" s="65" t="s">
        <v>553</v>
      </c>
    </row>
    <row r="55" spans="1:2" x14ac:dyDescent="0.25">
      <c r="B55" s="65" t="s">
        <v>554</v>
      </c>
    </row>
    <row r="56" spans="1:2" x14ac:dyDescent="0.25">
      <c r="B56" s="65" t="s">
        <v>555</v>
      </c>
    </row>
    <row r="57" spans="1:2" x14ac:dyDescent="0.25">
      <c r="B57" s="65" t="s">
        <v>556</v>
      </c>
    </row>
    <row r="58" spans="1:2" x14ac:dyDescent="0.25">
      <c r="B58" s="65" t="s">
        <v>512</v>
      </c>
    </row>
    <row r="59" spans="1:2" x14ac:dyDescent="0.25">
      <c r="B59" s="65" t="s">
        <v>513</v>
      </c>
    </row>
    <row r="60" spans="1:2" x14ac:dyDescent="0.25">
      <c r="A60" t="s">
        <v>654</v>
      </c>
      <c r="B60" s="65">
        <v>5</v>
      </c>
    </row>
    <row r="61" spans="1:2" x14ac:dyDescent="0.25">
      <c r="B61" s="65" t="s">
        <v>557</v>
      </c>
    </row>
    <row r="62" spans="1:2" x14ac:dyDescent="0.25">
      <c r="B62" s="65" t="s">
        <v>558</v>
      </c>
    </row>
    <row r="63" spans="1:2" x14ac:dyDescent="0.25">
      <c r="B63" s="65" t="s">
        <v>559</v>
      </c>
    </row>
    <row r="64" spans="1:2" x14ac:dyDescent="0.25">
      <c r="B64" s="65" t="s">
        <v>560</v>
      </c>
    </row>
    <row r="65" spans="1:2" x14ac:dyDescent="0.25">
      <c r="B65" s="65" t="s">
        <v>561</v>
      </c>
    </row>
    <row r="66" spans="1:2" x14ac:dyDescent="0.25">
      <c r="B66" s="65" t="s">
        <v>562</v>
      </c>
    </row>
    <row r="67" spans="1:2" x14ac:dyDescent="0.25">
      <c r="B67" s="65" t="s">
        <v>563</v>
      </c>
    </row>
    <row r="68" spans="1:2" x14ac:dyDescent="0.25">
      <c r="B68" s="65" t="s">
        <v>512</v>
      </c>
    </row>
    <row r="69" spans="1:2" x14ac:dyDescent="0.25">
      <c r="B69" s="65" t="s">
        <v>513</v>
      </c>
    </row>
    <row r="70" spans="1:2" x14ac:dyDescent="0.25">
      <c r="A70" t="s">
        <v>654</v>
      </c>
      <c r="B70" s="65">
        <v>6</v>
      </c>
    </row>
    <row r="71" spans="1:2" x14ac:dyDescent="0.25">
      <c r="B71" s="65" t="s">
        <v>564</v>
      </c>
    </row>
    <row r="72" spans="1:2" x14ac:dyDescent="0.25">
      <c r="B72" s="65" t="s">
        <v>565</v>
      </c>
    </row>
    <row r="73" spans="1:2" x14ac:dyDescent="0.25">
      <c r="B73" s="65" t="s">
        <v>566</v>
      </c>
    </row>
    <row r="74" spans="1:2" x14ac:dyDescent="0.25">
      <c r="B74" s="65" t="s">
        <v>567</v>
      </c>
    </row>
    <row r="75" spans="1:2" x14ac:dyDescent="0.25">
      <c r="B75" s="65" t="s">
        <v>568</v>
      </c>
    </row>
    <row r="76" spans="1:2" x14ac:dyDescent="0.25">
      <c r="B76" s="65" t="s">
        <v>569</v>
      </c>
    </row>
    <row r="77" spans="1:2" x14ac:dyDescent="0.25">
      <c r="B77" s="65" t="s">
        <v>512</v>
      </c>
    </row>
    <row r="78" spans="1:2" x14ac:dyDescent="0.25">
      <c r="B78" s="65" t="s">
        <v>513</v>
      </c>
    </row>
    <row r="79" spans="1:2" x14ac:dyDescent="0.25">
      <c r="A79" t="s">
        <v>654</v>
      </c>
      <c r="B79" s="65">
        <v>7</v>
      </c>
    </row>
    <row r="80" spans="1:2" x14ac:dyDescent="0.25">
      <c r="B80" s="65" t="s">
        <v>570</v>
      </c>
    </row>
    <row r="81" spans="1:2" x14ac:dyDescent="0.25">
      <c r="B81" s="65" t="s">
        <v>571</v>
      </c>
    </row>
    <row r="82" spans="1:2" x14ac:dyDescent="0.25">
      <c r="B82" s="65" t="s">
        <v>572</v>
      </c>
    </row>
    <row r="83" spans="1:2" x14ac:dyDescent="0.25">
      <c r="B83" s="65" t="s">
        <v>573</v>
      </c>
    </row>
    <row r="84" spans="1:2" x14ac:dyDescent="0.25">
      <c r="B84" s="65" t="s">
        <v>574</v>
      </c>
    </row>
    <row r="85" spans="1:2" x14ac:dyDescent="0.25">
      <c r="B85" s="65" t="s">
        <v>512</v>
      </c>
    </row>
    <row r="86" spans="1:2" x14ac:dyDescent="0.25">
      <c r="B86" s="65" t="s">
        <v>513</v>
      </c>
    </row>
    <row r="87" spans="1:2" x14ac:dyDescent="0.25">
      <c r="A87" t="s">
        <v>654</v>
      </c>
      <c r="B87" s="65">
        <v>8</v>
      </c>
    </row>
    <row r="88" spans="1:2" x14ac:dyDescent="0.25">
      <c r="B88" s="65" t="s">
        <v>575</v>
      </c>
    </row>
    <row r="89" spans="1:2" x14ac:dyDescent="0.25">
      <c r="B89" s="65" t="s">
        <v>576</v>
      </c>
    </row>
    <row r="90" spans="1:2" x14ac:dyDescent="0.25">
      <c r="B90" s="65" t="s">
        <v>577</v>
      </c>
    </row>
    <row r="91" spans="1:2" x14ac:dyDescent="0.25">
      <c r="B91" s="65" t="s">
        <v>578</v>
      </c>
    </row>
    <row r="92" spans="1:2" x14ac:dyDescent="0.25">
      <c r="B92" s="65" t="s">
        <v>579</v>
      </c>
    </row>
    <row r="93" spans="1:2" x14ac:dyDescent="0.25">
      <c r="B93" s="65" t="s">
        <v>580</v>
      </c>
    </row>
    <row r="94" spans="1:2" x14ac:dyDescent="0.25">
      <c r="B94" s="65" t="s">
        <v>512</v>
      </c>
    </row>
    <row r="95" spans="1:2" x14ac:dyDescent="0.25">
      <c r="B95" s="65" t="s">
        <v>513</v>
      </c>
    </row>
    <row r="96" spans="1:2" x14ac:dyDescent="0.25">
      <c r="A96" t="s">
        <v>654</v>
      </c>
      <c r="B96" s="65">
        <v>9</v>
      </c>
    </row>
    <row r="97" spans="1:2" x14ac:dyDescent="0.25">
      <c r="B97" s="65" t="s">
        <v>581</v>
      </c>
    </row>
    <row r="98" spans="1:2" x14ac:dyDescent="0.25">
      <c r="B98" s="65" t="s">
        <v>582</v>
      </c>
    </row>
    <row r="99" spans="1:2" x14ac:dyDescent="0.25">
      <c r="B99" s="65" t="s">
        <v>583</v>
      </c>
    </row>
    <row r="100" spans="1:2" x14ac:dyDescent="0.25">
      <c r="B100" s="65" t="s">
        <v>584</v>
      </c>
    </row>
    <row r="101" spans="1:2" x14ac:dyDescent="0.25">
      <c r="B101" s="65" t="s">
        <v>512</v>
      </c>
    </row>
    <row r="102" spans="1:2" x14ac:dyDescent="0.25">
      <c r="B102" s="65" t="s">
        <v>513</v>
      </c>
    </row>
    <row r="103" spans="1:2" x14ac:dyDescent="0.25">
      <c r="B103" s="65">
        <v>10</v>
      </c>
    </row>
    <row r="104" spans="1:2" x14ac:dyDescent="0.25">
      <c r="B104" s="65" t="s">
        <v>585</v>
      </c>
    </row>
    <row r="105" spans="1:2" x14ac:dyDescent="0.25">
      <c r="B105" s="65" t="s">
        <v>586</v>
      </c>
    </row>
    <row r="106" spans="1:2" x14ac:dyDescent="0.25">
      <c r="B106" s="65" t="s">
        <v>587</v>
      </c>
    </row>
    <row r="107" spans="1:2" x14ac:dyDescent="0.25">
      <c r="B107" s="65" t="s">
        <v>588</v>
      </c>
    </row>
    <row r="108" spans="1:2" x14ac:dyDescent="0.25">
      <c r="B108" s="65" t="s">
        <v>589</v>
      </c>
    </row>
    <row r="110" spans="1:2" x14ac:dyDescent="0.25">
      <c r="A110" s="63" t="s">
        <v>655</v>
      </c>
      <c r="B110" s="64"/>
    </row>
    <row r="111" spans="1:2" x14ac:dyDescent="0.25">
      <c r="B111" s="65" t="s">
        <v>512</v>
      </c>
    </row>
    <row r="112" spans="1:2" x14ac:dyDescent="0.25">
      <c r="B112" s="65" t="s">
        <v>513</v>
      </c>
    </row>
    <row r="113" spans="1:2" x14ac:dyDescent="0.25">
      <c r="A113" t="s">
        <v>654</v>
      </c>
      <c r="B113" s="65">
        <v>1</v>
      </c>
    </row>
    <row r="114" spans="1:2" x14ac:dyDescent="0.25">
      <c r="B114" s="65" t="s">
        <v>514</v>
      </c>
    </row>
    <row r="115" spans="1:2" x14ac:dyDescent="0.25">
      <c r="B115" s="65" t="s">
        <v>591</v>
      </c>
    </row>
    <row r="116" spans="1:2" x14ac:dyDescent="0.25">
      <c r="B116" s="65" t="s">
        <v>516</v>
      </c>
    </row>
    <row r="117" spans="1:2" x14ac:dyDescent="0.25">
      <c r="B117" s="65" t="s">
        <v>517</v>
      </c>
    </row>
    <row r="118" spans="1:2" x14ac:dyDescent="0.25">
      <c r="B118" s="65" t="s">
        <v>592</v>
      </c>
    </row>
    <row r="119" spans="1:2" x14ac:dyDescent="0.25">
      <c r="B119" s="65" t="s">
        <v>519</v>
      </c>
    </row>
    <row r="120" spans="1:2" x14ac:dyDescent="0.25">
      <c r="B120" s="65" t="s">
        <v>593</v>
      </c>
    </row>
    <row r="121" spans="1:2" x14ac:dyDescent="0.25">
      <c r="B121" s="65" t="s">
        <v>521</v>
      </c>
    </row>
    <row r="122" spans="1:2" x14ac:dyDescent="0.25">
      <c r="B122" s="65" t="s">
        <v>594</v>
      </c>
    </row>
    <row r="123" spans="1:2" x14ac:dyDescent="0.25">
      <c r="B123" s="65" t="s">
        <v>595</v>
      </c>
    </row>
    <row r="124" spans="1:2" x14ac:dyDescent="0.25">
      <c r="B124" s="65" t="s">
        <v>596</v>
      </c>
    </row>
    <row r="125" spans="1:2" x14ac:dyDescent="0.25">
      <c r="B125" s="65" t="s">
        <v>597</v>
      </c>
    </row>
    <row r="126" spans="1:2" x14ac:dyDescent="0.25">
      <c r="B126" s="65" t="s">
        <v>598</v>
      </c>
    </row>
    <row r="127" spans="1:2" x14ac:dyDescent="0.25">
      <c r="B127" s="65" t="s">
        <v>599</v>
      </c>
    </row>
    <row r="128" spans="1:2" x14ac:dyDescent="0.25">
      <c r="B128" s="65" t="s">
        <v>600</v>
      </c>
    </row>
    <row r="129" spans="1:2" x14ac:dyDescent="0.25">
      <c r="B129" s="65" t="s">
        <v>601</v>
      </c>
    </row>
    <row r="130" spans="1:2" x14ac:dyDescent="0.25">
      <c r="B130" s="65" t="s">
        <v>602</v>
      </c>
    </row>
    <row r="131" spans="1:2" x14ac:dyDescent="0.25">
      <c r="B131" s="65" t="s">
        <v>538</v>
      </c>
    </row>
    <row r="132" spans="1:2" x14ac:dyDescent="0.25">
      <c r="B132" s="65" t="s">
        <v>603</v>
      </c>
    </row>
    <row r="133" spans="1:2" x14ac:dyDescent="0.25">
      <c r="B133" s="65" t="s">
        <v>512</v>
      </c>
    </row>
    <row r="134" spans="1:2" x14ac:dyDescent="0.25">
      <c r="B134" s="65" t="s">
        <v>513</v>
      </c>
    </row>
    <row r="135" spans="1:2" x14ac:dyDescent="0.25">
      <c r="A135" t="s">
        <v>654</v>
      </c>
      <c r="B135" s="65">
        <v>2</v>
      </c>
    </row>
    <row r="136" spans="1:2" x14ac:dyDescent="0.25">
      <c r="B136" s="65" t="s">
        <v>604</v>
      </c>
    </row>
    <row r="137" spans="1:2" x14ac:dyDescent="0.25">
      <c r="B137" s="65" t="s">
        <v>594</v>
      </c>
    </row>
    <row r="138" spans="1:2" x14ac:dyDescent="0.25">
      <c r="B138" s="65" t="s">
        <v>1179</v>
      </c>
    </row>
    <row r="139" spans="1:2" x14ac:dyDescent="0.25">
      <c r="B139" s="65" t="s">
        <v>605</v>
      </c>
    </row>
    <row r="140" spans="1:2" x14ac:dyDescent="0.25">
      <c r="B140" s="65" t="s">
        <v>1180</v>
      </c>
    </row>
    <row r="141" spans="1:2" x14ac:dyDescent="0.25">
      <c r="B141" s="65" t="s">
        <v>606</v>
      </c>
    </row>
    <row r="142" spans="1:2" x14ac:dyDescent="0.25">
      <c r="B142" s="65" t="s">
        <v>607</v>
      </c>
    </row>
    <row r="143" spans="1:2" x14ac:dyDescent="0.25">
      <c r="B143" s="65" t="s">
        <v>1181</v>
      </c>
    </row>
    <row r="144" spans="1:2" x14ac:dyDescent="0.25">
      <c r="B144" s="65" t="s">
        <v>608</v>
      </c>
    </row>
    <row r="145" spans="1:2" x14ac:dyDescent="0.25">
      <c r="B145" s="65" t="s">
        <v>609</v>
      </c>
    </row>
    <row r="146" spans="1:2" x14ac:dyDescent="0.25">
      <c r="B146" s="65" t="s">
        <v>610</v>
      </c>
    </row>
    <row r="147" spans="1:2" x14ac:dyDescent="0.25">
      <c r="B147" s="65" t="s">
        <v>611</v>
      </c>
    </row>
    <row r="148" spans="1:2" x14ac:dyDescent="0.25">
      <c r="B148" s="65" t="s">
        <v>612</v>
      </c>
    </row>
    <row r="149" spans="1:2" x14ac:dyDescent="0.25">
      <c r="B149" s="65" t="s">
        <v>613</v>
      </c>
    </row>
    <row r="150" spans="1:2" x14ac:dyDescent="0.25">
      <c r="B150" s="65" t="s">
        <v>596</v>
      </c>
    </row>
    <row r="151" spans="1:2" x14ac:dyDescent="0.25">
      <c r="B151" s="65" t="s">
        <v>614</v>
      </c>
    </row>
    <row r="152" spans="1:2" x14ac:dyDescent="0.25">
      <c r="B152" s="65" t="s">
        <v>615</v>
      </c>
    </row>
    <row r="153" spans="1:2" x14ac:dyDescent="0.25">
      <c r="B153" s="65" t="s">
        <v>512</v>
      </c>
    </row>
    <row r="154" spans="1:2" x14ac:dyDescent="0.25">
      <c r="B154" s="65" t="s">
        <v>513</v>
      </c>
    </row>
    <row r="155" spans="1:2" x14ac:dyDescent="0.25">
      <c r="A155" t="s">
        <v>654</v>
      </c>
      <c r="B155" s="65">
        <v>3</v>
      </c>
    </row>
    <row r="156" spans="1:2" x14ac:dyDescent="0.25">
      <c r="B156" s="65" t="s">
        <v>616</v>
      </c>
    </row>
    <row r="157" spans="1:2" x14ac:dyDescent="0.25">
      <c r="B157" s="65" t="s">
        <v>597</v>
      </c>
    </row>
    <row r="158" spans="1:2" x14ac:dyDescent="0.25">
      <c r="B158" s="65" t="s">
        <v>617</v>
      </c>
    </row>
    <row r="159" spans="1:2" x14ac:dyDescent="0.25">
      <c r="B159" s="65" t="s">
        <v>618</v>
      </c>
    </row>
    <row r="160" spans="1:2" x14ac:dyDescent="0.25">
      <c r="B160" s="65" t="s">
        <v>1178</v>
      </c>
    </row>
    <row r="161" spans="1:2" x14ac:dyDescent="0.25">
      <c r="B161" s="65" t="s">
        <v>598</v>
      </c>
    </row>
    <row r="162" spans="1:2" x14ac:dyDescent="0.25">
      <c r="B162" s="65" t="s">
        <v>619</v>
      </c>
    </row>
    <row r="163" spans="1:2" x14ac:dyDescent="0.25">
      <c r="B163" s="65" t="s">
        <v>620</v>
      </c>
    </row>
    <row r="164" spans="1:2" x14ac:dyDescent="0.25">
      <c r="B164" s="65" t="s">
        <v>621</v>
      </c>
    </row>
    <row r="165" spans="1:2" x14ac:dyDescent="0.25">
      <c r="B165" s="65" t="s">
        <v>512</v>
      </c>
    </row>
    <row r="166" spans="1:2" x14ac:dyDescent="0.25">
      <c r="B166" s="65" t="s">
        <v>513</v>
      </c>
    </row>
    <row r="167" spans="1:2" x14ac:dyDescent="0.25">
      <c r="A167" t="s">
        <v>654</v>
      </c>
      <c r="B167" s="65">
        <v>4</v>
      </c>
    </row>
    <row r="168" spans="1:2" x14ac:dyDescent="0.25">
      <c r="B168" s="65" t="s">
        <v>622</v>
      </c>
    </row>
    <row r="169" spans="1:2" x14ac:dyDescent="0.25">
      <c r="B169" s="65" t="s">
        <v>623</v>
      </c>
    </row>
    <row r="170" spans="1:2" x14ac:dyDescent="0.25">
      <c r="B170" s="65" t="s">
        <v>624</v>
      </c>
    </row>
    <row r="171" spans="1:2" x14ac:dyDescent="0.25">
      <c r="B171" s="65" t="s">
        <v>625</v>
      </c>
    </row>
    <row r="172" spans="1:2" x14ac:dyDescent="0.25">
      <c r="B172" s="65" t="s">
        <v>626</v>
      </c>
    </row>
    <row r="173" spans="1:2" x14ac:dyDescent="0.25">
      <c r="B173" s="65" t="s">
        <v>599</v>
      </c>
    </row>
    <row r="174" spans="1:2" x14ac:dyDescent="0.25">
      <c r="B174" s="65" t="s">
        <v>627</v>
      </c>
    </row>
    <row r="175" spans="1:2" x14ac:dyDescent="0.25">
      <c r="B175" s="65" t="s">
        <v>628</v>
      </c>
    </row>
    <row r="176" spans="1:2" x14ac:dyDescent="0.25">
      <c r="B176" s="65" t="s">
        <v>629</v>
      </c>
    </row>
    <row r="177" spans="1:2" x14ac:dyDescent="0.25">
      <c r="B177" s="65" t="s">
        <v>630</v>
      </c>
    </row>
    <row r="178" spans="1:2" x14ac:dyDescent="0.25">
      <c r="B178" s="65" t="s">
        <v>631</v>
      </c>
    </row>
    <row r="179" spans="1:2" x14ac:dyDescent="0.25">
      <c r="B179" s="65" t="s">
        <v>657</v>
      </c>
    </row>
    <row r="180" spans="1:2" x14ac:dyDescent="0.25">
      <c r="B180" s="65" t="s">
        <v>632</v>
      </c>
    </row>
    <row r="181" spans="1:2" x14ac:dyDescent="0.25">
      <c r="B181" s="65" t="s">
        <v>633</v>
      </c>
    </row>
    <row r="182" spans="1:2" x14ac:dyDescent="0.25">
      <c r="B182" s="65" t="s">
        <v>634</v>
      </c>
    </row>
    <row r="183" spans="1:2" x14ac:dyDescent="0.25">
      <c r="B183" s="65" t="s">
        <v>635</v>
      </c>
    </row>
    <row r="184" spans="1:2" x14ac:dyDescent="0.25">
      <c r="B184" s="65" t="s">
        <v>512</v>
      </c>
    </row>
    <row r="185" spans="1:2" x14ac:dyDescent="0.25">
      <c r="B185" s="65" t="s">
        <v>513</v>
      </c>
    </row>
    <row r="186" spans="1:2" x14ac:dyDescent="0.25">
      <c r="A186" t="s">
        <v>654</v>
      </c>
      <c r="B186" s="65">
        <v>5</v>
      </c>
    </row>
    <row r="187" spans="1:2" x14ac:dyDescent="0.25">
      <c r="B187" s="65" t="s">
        <v>636</v>
      </c>
    </row>
    <row r="188" spans="1:2" x14ac:dyDescent="0.25">
      <c r="B188" s="65" t="s">
        <v>637</v>
      </c>
    </row>
    <row r="189" spans="1:2" x14ac:dyDescent="0.25">
      <c r="B189" s="65" t="s">
        <v>638</v>
      </c>
    </row>
    <row r="190" spans="1:2" x14ac:dyDescent="0.25">
      <c r="B190" s="65" t="s">
        <v>639</v>
      </c>
    </row>
    <row r="191" spans="1:2" x14ac:dyDescent="0.25">
      <c r="B191" s="65" t="s">
        <v>600</v>
      </c>
    </row>
    <row r="192" spans="1:2" x14ac:dyDescent="0.25">
      <c r="B192" s="65" t="s">
        <v>640</v>
      </c>
    </row>
    <row r="193" spans="1:2" x14ac:dyDescent="0.25">
      <c r="B193" s="65" t="s">
        <v>656</v>
      </c>
    </row>
    <row r="194" spans="1:2" x14ac:dyDescent="0.25">
      <c r="B194" s="65" t="s">
        <v>641</v>
      </c>
    </row>
    <row r="195" spans="1:2" x14ac:dyDescent="0.25">
      <c r="B195" s="65" t="s">
        <v>642</v>
      </c>
    </row>
    <row r="196" spans="1:2" x14ac:dyDescent="0.25">
      <c r="B196" s="65" t="s">
        <v>643</v>
      </c>
    </row>
    <row r="197" spans="1:2" x14ac:dyDescent="0.25">
      <c r="B197" s="65" t="s">
        <v>601</v>
      </c>
    </row>
    <row r="198" spans="1:2" x14ac:dyDescent="0.25">
      <c r="B198" s="65" t="s">
        <v>644</v>
      </c>
    </row>
    <row r="199" spans="1:2" x14ac:dyDescent="0.25">
      <c r="B199" s="65" t="s">
        <v>512</v>
      </c>
    </row>
    <row r="200" spans="1:2" x14ac:dyDescent="0.25">
      <c r="B200" s="65" t="s">
        <v>513</v>
      </c>
    </row>
    <row r="201" spans="1:2" x14ac:dyDescent="0.25">
      <c r="A201" t="s">
        <v>654</v>
      </c>
      <c r="B201" s="65">
        <v>6</v>
      </c>
    </row>
    <row r="202" spans="1:2" x14ac:dyDescent="0.25">
      <c r="B202" s="65" t="s">
        <v>645</v>
      </c>
    </row>
    <row r="203" spans="1:2" x14ac:dyDescent="0.25">
      <c r="B203" s="65" t="s">
        <v>1878</v>
      </c>
    </row>
    <row r="204" spans="1:2" x14ac:dyDescent="0.25">
      <c r="B204" s="65" t="s">
        <v>646</v>
      </c>
    </row>
    <row r="205" spans="1:2" x14ac:dyDescent="0.25">
      <c r="B205" s="65" t="s">
        <v>647</v>
      </c>
    </row>
    <row r="206" spans="1:2" x14ac:dyDescent="0.25">
      <c r="B206" s="65" t="s">
        <v>648</v>
      </c>
    </row>
    <row r="207" spans="1:2" x14ac:dyDescent="0.25">
      <c r="B207" s="65" t="s">
        <v>1880</v>
      </c>
    </row>
    <row r="208" spans="1:2" x14ac:dyDescent="0.25">
      <c r="B208" s="65" t="s">
        <v>1879</v>
      </c>
    </row>
    <row r="209" spans="1:2" x14ac:dyDescent="0.25">
      <c r="B209" s="65" t="s">
        <v>512</v>
      </c>
    </row>
    <row r="210" spans="1:2" x14ac:dyDescent="0.25">
      <c r="B210" s="65" t="s">
        <v>513</v>
      </c>
    </row>
    <row r="211" spans="1:2" x14ac:dyDescent="0.25">
      <c r="A211" t="s">
        <v>654</v>
      </c>
      <c r="B211" s="65">
        <v>7</v>
      </c>
    </row>
    <row r="212" spans="1:2" x14ac:dyDescent="0.25">
      <c r="B212" s="65" t="s">
        <v>649</v>
      </c>
    </row>
    <row r="213" spans="1:2" x14ac:dyDescent="0.25">
      <c r="B213" s="65" t="s">
        <v>1881</v>
      </c>
    </row>
    <row r="214" spans="1:2" x14ac:dyDescent="0.25">
      <c r="B214" s="65" t="s">
        <v>1882</v>
      </c>
    </row>
    <row r="215" spans="1:2" x14ac:dyDescent="0.25">
      <c r="B215" s="65" t="s">
        <v>650</v>
      </c>
    </row>
    <row r="216" spans="1:2" x14ac:dyDescent="0.25">
      <c r="B216" s="65" t="s">
        <v>651</v>
      </c>
    </row>
    <row r="217" spans="1:2" x14ac:dyDescent="0.25">
      <c r="B217" s="65" t="s">
        <v>652</v>
      </c>
    </row>
    <row r="218" spans="1:2" x14ac:dyDescent="0.25">
      <c r="B218" s="65" t="s">
        <v>653</v>
      </c>
    </row>
    <row r="220" spans="1:2" x14ac:dyDescent="0.25">
      <c r="A220" s="63" t="s">
        <v>658</v>
      </c>
      <c r="B220" s="64"/>
    </row>
    <row r="221" spans="1:2" x14ac:dyDescent="0.25">
      <c r="B221" s="65" t="s">
        <v>512</v>
      </c>
    </row>
    <row r="222" spans="1:2" x14ac:dyDescent="0.25">
      <c r="B222" s="65" t="s">
        <v>513</v>
      </c>
    </row>
    <row r="223" spans="1:2" x14ac:dyDescent="0.25">
      <c r="A223" t="s">
        <v>654</v>
      </c>
      <c r="B223" s="65">
        <v>1</v>
      </c>
    </row>
    <row r="224" spans="1:2" x14ac:dyDescent="0.25">
      <c r="B224" s="65" t="s">
        <v>514</v>
      </c>
    </row>
    <row r="225" spans="2:2" x14ac:dyDescent="0.25">
      <c r="B225" s="65" t="s">
        <v>659</v>
      </c>
    </row>
    <row r="226" spans="2:2" x14ac:dyDescent="0.25">
      <c r="B226" s="65" t="s">
        <v>660</v>
      </c>
    </row>
    <row r="227" spans="2:2" x14ac:dyDescent="0.25">
      <c r="B227" s="65" t="s">
        <v>661</v>
      </c>
    </row>
    <row r="228" spans="2:2" x14ac:dyDescent="0.25">
      <c r="B228" s="65" t="s">
        <v>521</v>
      </c>
    </row>
    <row r="229" spans="2:2" x14ac:dyDescent="0.25">
      <c r="B229" s="65" t="s">
        <v>594</v>
      </c>
    </row>
    <row r="230" spans="2:2" x14ac:dyDescent="0.25">
      <c r="B230" s="65" t="s">
        <v>662</v>
      </c>
    </row>
    <row r="231" spans="2:2" x14ac:dyDescent="0.25">
      <c r="B231" s="65" t="s">
        <v>663</v>
      </c>
    </row>
    <row r="232" spans="2:2" x14ac:dyDescent="0.25">
      <c r="B232" s="65" t="s">
        <v>664</v>
      </c>
    </row>
    <row r="233" spans="2:2" x14ac:dyDescent="0.25">
      <c r="B233" s="65" t="s">
        <v>665</v>
      </c>
    </row>
    <row r="234" spans="2:2" x14ac:dyDescent="0.25">
      <c r="B234" s="65" t="s">
        <v>666</v>
      </c>
    </row>
    <row r="235" spans="2:2" x14ac:dyDescent="0.25">
      <c r="B235" s="65" t="s">
        <v>667</v>
      </c>
    </row>
    <row r="236" spans="2:2" x14ac:dyDescent="0.25">
      <c r="B236" s="65" t="s">
        <v>668</v>
      </c>
    </row>
    <row r="237" spans="2:2" x14ac:dyDescent="0.25">
      <c r="B237" s="65" t="s">
        <v>669</v>
      </c>
    </row>
    <row r="238" spans="2:2" x14ac:dyDescent="0.25">
      <c r="B238" s="65" t="s">
        <v>670</v>
      </c>
    </row>
    <row r="239" spans="2:2" x14ac:dyDescent="0.25">
      <c r="B239" s="65" t="s">
        <v>671</v>
      </c>
    </row>
    <row r="240" spans="2:2" x14ac:dyDescent="0.25">
      <c r="B240" s="65" t="s">
        <v>672</v>
      </c>
    </row>
    <row r="241" spans="2:2" x14ac:dyDescent="0.25">
      <c r="B241" s="65" t="s">
        <v>673</v>
      </c>
    </row>
    <row r="242" spans="2:2" x14ac:dyDescent="0.25">
      <c r="B242" s="65" t="s">
        <v>674</v>
      </c>
    </row>
    <row r="243" spans="2:2" x14ac:dyDescent="0.25">
      <c r="B243" s="65" t="s">
        <v>675</v>
      </c>
    </row>
    <row r="244" spans="2:2" x14ac:dyDescent="0.25">
      <c r="B244" s="65" t="s">
        <v>676</v>
      </c>
    </row>
    <row r="245" spans="2:2" x14ac:dyDescent="0.25">
      <c r="B245" s="65" t="s">
        <v>677</v>
      </c>
    </row>
    <row r="246" spans="2:2" x14ac:dyDescent="0.25">
      <c r="B246" s="65" t="s">
        <v>678</v>
      </c>
    </row>
    <row r="247" spans="2:2" x14ac:dyDescent="0.25">
      <c r="B247" s="65" t="s">
        <v>679</v>
      </c>
    </row>
    <row r="248" spans="2:2" x14ac:dyDescent="0.25">
      <c r="B248" s="65" t="s">
        <v>680</v>
      </c>
    </row>
    <row r="249" spans="2:2" x14ac:dyDescent="0.25">
      <c r="B249" s="65" t="s">
        <v>681</v>
      </c>
    </row>
    <row r="250" spans="2:2" x14ac:dyDescent="0.25">
      <c r="B250" s="65" t="s">
        <v>682</v>
      </c>
    </row>
    <row r="251" spans="2:2" x14ac:dyDescent="0.25">
      <c r="B251" s="65" t="s">
        <v>683</v>
      </c>
    </row>
    <row r="252" spans="2:2" x14ac:dyDescent="0.25">
      <c r="B252" s="65" t="s">
        <v>684</v>
      </c>
    </row>
    <row r="253" spans="2:2" x14ac:dyDescent="0.25">
      <c r="B253" s="65" t="s">
        <v>685</v>
      </c>
    </row>
    <row r="254" spans="2:2" x14ac:dyDescent="0.25">
      <c r="B254" s="65" t="s">
        <v>686</v>
      </c>
    </row>
    <row r="255" spans="2:2" x14ac:dyDescent="0.25">
      <c r="B255" s="65" t="s">
        <v>512</v>
      </c>
    </row>
    <row r="256" spans="2:2" x14ac:dyDescent="0.25">
      <c r="B256" s="65" t="s">
        <v>513</v>
      </c>
    </row>
    <row r="257" spans="1:2" x14ac:dyDescent="0.25">
      <c r="A257" t="s">
        <v>654</v>
      </c>
      <c r="B257" s="65">
        <v>2</v>
      </c>
    </row>
    <row r="258" spans="1:2" x14ac:dyDescent="0.25">
      <c r="B258" s="65" t="s">
        <v>687</v>
      </c>
    </row>
    <row r="259" spans="1:2" x14ac:dyDescent="0.25">
      <c r="B259" s="65" t="s">
        <v>688</v>
      </c>
    </row>
    <row r="260" spans="1:2" x14ac:dyDescent="0.25">
      <c r="B260" s="65" t="s">
        <v>689</v>
      </c>
    </row>
    <row r="261" spans="1:2" x14ac:dyDescent="0.25">
      <c r="B261" s="65" t="s">
        <v>690</v>
      </c>
    </row>
    <row r="262" spans="1:2" x14ac:dyDescent="0.25">
      <c r="B262" s="65" t="s">
        <v>691</v>
      </c>
    </row>
    <row r="263" spans="1:2" x14ac:dyDescent="0.25">
      <c r="B263" s="65" t="s">
        <v>692</v>
      </c>
    </row>
    <row r="264" spans="1:2" x14ac:dyDescent="0.25">
      <c r="B264" s="65" t="s">
        <v>538</v>
      </c>
    </row>
    <row r="265" spans="1:2" x14ac:dyDescent="0.25">
      <c r="B265" s="65" t="s">
        <v>693</v>
      </c>
    </row>
    <row r="266" spans="1:2" x14ac:dyDescent="0.25">
      <c r="B266" s="65" t="s">
        <v>694</v>
      </c>
    </row>
    <row r="267" spans="1:2" x14ac:dyDescent="0.25">
      <c r="B267" s="65" t="s">
        <v>695</v>
      </c>
    </row>
    <row r="268" spans="1:2" x14ac:dyDescent="0.25">
      <c r="B268" s="65" t="s">
        <v>696</v>
      </c>
    </row>
    <row r="269" spans="1:2" x14ac:dyDescent="0.25">
      <c r="B269" s="65" t="s">
        <v>697</v>
      </c>
    </row>
    <row r="270" spans="1:2" x14ac:dyDescent="0.25">
      <c r="B270" s="65" t="s">
        <v>698</v>
      </c>
    </row>
    <row r="271" spans="1:2" x14ac:dyDescent="0.25">
      <c r="B271" s="65" t="s">
        <v>699</v>
      </c>
    </row>
    <row r="272" spans="1:2" x14ac:dyDescent="0.25">
      <c r="B272" s="65" t="s">
        <v>700</v>
      </c>
    </row>
    <row r="273" spans="1:2" x14ac:dyDescent="0.25">
      <c r="B273" s="65" t="s">
        <v>701</v>
      </c>
    </row>
    <row r="274" spans="1:2" x14ac:dyDescent="0.25">
      <c r="B274" s="65" t="s">
        <v>663</v>
      </c>
    </row>
    <row r="275" spans="1:2" x14ac:dyDescent="0.25">
      <c r="B275" s="65" t="s">
        <v>664</v>
      </c>
    </row>
    <row r="276" spans="1:2" x14ac:dyDescent="0.25">
      <c r="B276" s="65" t="s">
        <v>665</v>
      </c>
    </row>
    <row r="277" spans="1:2" x14ac:dyDescent="0.25">
      <c r="B277" s="65" t="s">
        <v>512</v>
      </c>
    </row>
    <row r="278" spans="1:2" x14ac:dyDescent="0.25">
      <c r="B278" s="65" t="s">
        <v>513</v>
      </c>
    </row>
    <row r="279" spans="1:2" x14ac:dyDescent="0.25">
      <c r="A279" t="s">
        <v>654</v>
      </c>
      <c r="B279" s="65">
        <v>3</v>
      </c>
    </row>
    <row r="280" spans="1:2" x14ac:dyDescent="0.25">
      <c r="B280" s="65" t="s">
        <v>666</v>
      </c>
    </row>
    <row r="281" spans="1:2" x14ac:dyDescent="0.25">
      <c r="B281" s="65" t="s">
        <v>667</v>
      </c>
    </row>
    <row r="282" spans="1:2" x14ac:dyDescent="0.25">
      <c r="B282" s="65" t="s">
        <v>702</v>
      </c>
    </row>
    <row r="283" spans="1:2" x14ac:dyDescent="0.25">
      <c r="B283" s="65" t="s">
        <v>703</v>
      </c>
    </row>
    <row r="284" spans="1:2" x14ac:dyDescent="0.25">
      <c r="B284" s="65" t="s">
        <v>704</v>
      </c>
    </row>
    <row r="285" spans="1:2" x14ac:dyDescent="0.25">
      <c r="B285" s="65" t="s">
        <v>705</v>
      </c>
    </row>
    <row r="286" spans="1:2" x14ac:dyDescent="0.25">
      <c r="B286" s="65" t="s">
        <v>669</v>
      </c>
    </row>
    <row r="287" spans="1:2" x14ac:dyDescent="0.25">
      <c r="B287" s="65" t="s">
        <v>706</v>
      </c>
    </row>
    <row r="288" spans="1:2" x14ac:dyDescent="0.25">
      <c r="B288" s="65" t="s">
        <v>707</v>
      </c>
    </row>
    <row r="289" spans="1:2" x14ac:dyDescent="0.25">
      <c r="B289" s="65" t="s">
        <v>708</v>
      </c>
    </row>
    <row r="290" spans="1:2" x14ac:dyDescent="0.25">
      <c r="B290" s="65" t="s">
        <v>709</v>
      </c>
    </row>
    <row r="291" spans="1:2" x14ac:dyDescent="0.25">
      <c r="B291" s="65" t="s">
        <v>710</v>
      </c>
    </row>
    <row r="292" spans="1:2" x14ac:dyDescent="0.25">
      <c r="B292" s="65" t="s">
        <v>711</v>
      </c>
    </row>
    <row r="293" spans="1:2" x14ac:dyDescent="0.25">
      <c r="B293" s="65" t="s">
        <v>1177</v>
      </c>
    </row>
    <row r="294" spans="1:2" x14ac:dyDescent="0.25">
      <c r="B294" s="65" t="s">
        <v>712</v>
      </c>
    </row>
    <row r="295" spans="1:2" x14ac:dyDescent="0.25">
      <c r="B295" s="65" t="s">
        <v>713</v>
      </c>
    </row>
    <row r="296" spans="1:2" x14ac:dyDescent="0.25">
      <c r="B296" s="65" t="s">
        <v>714</v>
      </c>
    </row>
    <row r="297" spans="1:2" x14ac:dyDescent="0.25">
      <c r="B297" s="65" t="s">
        <v>715</v>
      </c>
    </row>
    <row r="298" spans="1:2" x14ac:dyDescent="0.25">
      <c r="B298" s="65" t="s">
        <v>512</v>
      </c>
    </row>
    <row r="299" spans="1:2" x14ac:dyDescent="0.25">
      <c r="B299" s="65" t="s">
        <v>513</v>
      </c>
    </row>
    <row r="300" spans="1:2" x14ac:dyDescent="0.25">
      <c r="A300" t="s">
        <v>654</v>
      </c>
      <c r="B300" s="65">
        <v>4</v>
      </c>
    </row>
    <row r="301" spans="1:2" x14ac:dyDescent="0.25">
      <c r="B301" s="65" t="s">
        <v>716</v>
      </c>
    </row>
    <row r="302" spans="1:2" x14ac:dyDescent="0.25">
      <c r="B302" s="65" t="s">
        <v>717</v>
      </c>
    </row>
    <row r="303" spans="1:2" x14ac:dyDescent="0.25">
      <c r="B303" s="65" t="s">
        <v>718</v>
      </c>
    </row>
    <row r="304" spans="1:2" x14ac:dyDescent="0.25">
      <c r="B304" s="65" t="s">
        <v>719</v>
      </c>
    </row>
    <row r="305" spans="2:2" x14ac:dyDescent="0.25">
      <c r="B305" s="65" t="s">
        <v>720</v>
      </c>
    </row>
    <row r="306" spans="2:2" x14ac:dyDescent="0.25">
      <c r="B306" s="65" t="s">
        <v>721</v>
      </c>
    </row>
    <row r="307" spans="2:2" x14ac:dyDescent="0.25">
      <c r="B307" s="65" t="s">
        <v>722</v>
      </c>
    </row>
    <row r="308" spans="2:2" x14ac:dyDescent="0.25">
      <c r="B308" s="65" t="s">
        <v>723</v>
      </c>
    </row>
    <row r="309" spans="2:2" x14ac:dyDescent="0.25">
      <c r="B309" s="65" t="s">
        <v>724</v>
      </c>
    </row>
    <row r="310" spans="2:2" x14ac:dyDescent="0.25">
      <c r="B310" s="65" t="s">
        <v>725</v>
      </c>
    </row>
    <row r="311" spans="2:2" x14ac:dyDescent="0.25">
      <c r="B311" s="65" t="s">
        <v>726</v>
      </c>
    </row>
    <row r="312" spans="2:2" x14ac:dyDescent="0.25">
      <c r="B312" s="65" t="s">
        <v>727</v>
      </c>
    </row>
    <row r="313" spans="2:2" x14ac:dyDescent="0.25">
      <c r="B313" s="65" t="s">
        <v>728</v>
      </c>
    </row>
    <row r="314" spans="2:2" x14ac:dyDescent="0.25">
      <c r="B314" s="65" t="s">
        <v>798</v>
      </c>
    </row>
    <row r="315" spans="2:2" x14ac:dyDescent="0.25">
      <c r="B315" s="65" t="s">
        <v>729</v>
      </c>
    </row>
    <row r="316" spans="2:2" x14ac:dyDescent="0.25">
      <c r="B316" s="65" t="s">
        <v>730</v>
      </c>
    </row>
    <row r="317" spans="2:2" x14ac:dyDescent="0.25">
      <c r="B317" s="65" t="s">
        <v>731</v>
      </c>
    </row>
    <row r="318" spans="2:2" x14ac:dyDescent="0.25">
      <c r="B318" s="65" t="s">
        <v>799</v>
      </c>
    </row>
    <row r="319" spans="2:2" x14ac:dyDescent="0.25">
      <c r="B319" s="65" t="s">
        <v>800</v>
      </c>
    </row>
    <row r="320" spans="2:2" x14ac:dyDescent="0.25">
      <c r="B320" s="65" t="s">
        <v>732</v>
      </c>
    </row>
    <row r="321" spans="1:2" x14ac:dyDescent="0.25">
      <c r="B321" s="65" t="s">
        <v>801</v>
      </c>
    </row>
    <row r="322" spans="1:2" x14ac:dyDescent="0.25">
      <c r="B322" s="65" t="s">
        <v>802</v>
      </c>
    </row>
    <row r="323" spans="1:2" x14ac:dyDescent="0.25">
      <c r="B323" s="65" t="s">
        <v>733</v>
      </c>
    </row>
    <row r="324" spans="1:2" x14ac:dyDescent="0.25">
      <c r="B324" s="65" t="s">
        <v>734</v>
      </c>
    </row>
    <row r="325" spans="1:2" x14ac:dyDescent="0.25">
      <c r="B325" s="65" t="s">
        <v>735</v>
      </c>
    </row>
    <row r="326" spans="1:2" x14ac:dyDescent="0.25">
      <c r="B326" s="65" t="s">
        <v>736</v>
      </c>
    </row>
    <row r="327" spans="1:2" x14ac:dyDescent="0.25">
      <c r="B327" s="65" t="s">
        <v>737</v>
      </c>
    </row>
    <row r="328" spans="1:2" x14ac:dyDescent="0.25">
      <c r="B328" s="65" t="s">
        <v>512</v>
      </c>
    </row>
    <row r="329" spans="1:2" x14ac:dyDescent="0.25">
      <c r="B329" s="65" t="s">
        <v>513</v>
      </c>
    </row>
    <row r="330" spans="1:2" x14ac:dyDescent="0.25">
      <c r="A330" t="s">
        <v>654</v>
      </c>
      <c r="B330" s="65">
        <v>5</v>
      </c>
    </row>
    <row r="331" spans="1:2" x14ac:dyDescent="0.25">
      <c r="B331" s="65" t="s">
        <v>738</v>
      </c>
    </row>
    <row r="332" spans="1:2" x14ac:dyDescent="0.25">
      <c r="B332" s="65" t="s">
        <v>739</v>
      </c>
    </row>
    <row r="333" spans="1:2" x14ac:dyDescent="0.25">
      <c r="B333" s="65" t="s">
        <v>740</v>
      </c>
    </row>
    <row r="334" spans="1:2" x14ac:dyDescent="0.25">
      <c r="B334" s="65" t="s">
        <v>741</v>
      </c>
    </row>
    <row r="335" spans="1:2" x14ac:dyDescent="0.25">
      <c r="B335" s="65" t="s">
        <v>742</v>
      </c>
    </row>
    <row r="336" spans="1:2" x14ac:dyDescent="0.25">
      <c r="B336" s="65" t="s">
        <v>743</v>
      </c>
    </row>
    <row r="337" spans="1:2" x14ac:dyDescent="0.25">
      <c r="B337" s="65" t="s">
        <v>744</v>
      </c>
    </row>
    <row r="338" spans="1:2" x14ac:dyDescent="0.25">
      <c r="B338" s="65" t="s">
        <v>803</v>
      </c>
    </row>
    <row r="339" spans="1:2" x14ac:dyDescent="0.25">
      <c r="B339" s="65" t="s">
        <v>804</v>
      </c>
    </row>
    <row r="340" spans="1:2" x14ac:dyDescent="0.25">
      <c r="B340" s="65" t="s">
        <v>745</v>
      </c>
    </row>
    <row r="341" spans="1:2" x14ac:dyDescent="0.25">
      <c r="B341" s="65" t="s">
        <v>746</v>
      </c>
    </row>
    <row r="342" spans="1:2" x14ac:dyDescent="0.25">
      <c r="B342" s="65" t="s">
        <v>680</v>
      </c>
    </row>
    <row r="343" spans="1:2" x14ac:dyDescent="0.25">
      <c r="B343" s="65" t="s">
        <v>747</v>
      </c>
    </row>
    <row r="344" spans="1:2" x14ac:dyDescent="0.25">
      <c r="B344" s="65" t="s">
        <v>748</v>
      </c>
    </row>
    <row r="345" spans="1:2" x14ac:dyDescent="0.25">
      <c r="B345" s="65" t="s">
        <v>749</v>
      </c>
    </row>
    <row r="346" spans="1:2" x14ac:dyDescent="0.25">
      <c r="B346" s="65" t="s">
        <v>750</v>
      </c>
    </row>
    <row r="347" spans="1:2" x14ac:dyDescent="0.25">
      <c r="B347" s="65" t="s">
        <v>512</v>
      </c>
    </row>
    <row r="348" spans="1:2" x14ac:dyDescent="0.25">
      <c r="B348" s="65" t="s">
        <v>513</v>
      </c>
    </row>
    <row r="349" spans="1:2" x14ac:dyDescent="0.25">
      <c r="A349" t="s">
        <v>654</v>
      </c>
      <c r="B349" s="65">
        <v>6</v>
      </c>
    </row>
    <row r="350" spans="1:2" x14ac:dyDescent="0.25">
      <c r="B350" s="65" t="s">
        <v>751</v>
      </c>
    </row>
    <row r="351" spans="1:2" x14ac:dyDescent="0.25">
      <c r="B351" s="65" t="s">
        <v>752</v>
      </c>
    </row>
    <row r="352" spans="1:2" x14ac:dyDescent="0.25">
      <c r="B352" s="65" t="s">
        <v>753</v>
      </c>
    </row>
    <row r="353" spans="1:2" x14ac:dyDescent="0.25">
      <c r="B353" s="65" t="s">
        <v>754</v>
      </c>
    </row>
    <row r="354" spans="1:2" x14ac:dyDescent="0.25">
      <c r="B354" s="65" t="s">
        <v>755</v>
      </c>
    </row>
    <row r="355" spans="1:2" x14ac:dyDescent="0.25">
      <c r="B355" s="65" t="s">
        <v>756</v>
      </c>
    </row>
    <row r="356" spans="1:2" x14ac:dyDescent="0.25">
      <c r="B356" s="65" t="s">
        <v>757</v>
      </c>
    </row>
    <row r="357" spans="1:2" x14ac:dyDescent="0.25">
      <c r="B357" s="65" t="s">
        <v>758</v>
      </c>
    </row>
    <row r="358" spans="1:2" x14ac:dyDescent="0.25">
      <c r="B358" s="65" t="s">
        <v>759</v>
      </c>
    </row>
    <row r="359" spans="1:2" x14ac:dyDescent="0.25">
      <c r="B359" s="65" t="s">
        <v>760</v>
      </c>
    </row>
    <row r="360" spans="1:2" x14ac:dyDescent="0.25">
      <c r="B360" s="65" t="s">
        <v>761</v>
      </c>
    </row>
    <row r="361" spans="1:2" x14ac:dyDescent="0.25">
      <c r="B361" s="65" t="s">
        <v>762</v>
      </c>
    </row>
    <row r="362" spans="1:2" x14ac:dyDescent="0.25">
      <c r="B362" s="65" t="s">
        <v>512</v>
      </c>
    </row>
    <row r="363" spans="1:2" x14ac:dyDescent="0.25">
      <c r="B363" s="65" t="s">
        <v>513</v>
      </c>
    </row>
    <row r="364" spans="1:2" x14ac:dyDescent="0.25">
      <c r="A364" t="s">
        <v>654</v>
      </c>
      <c r="B364" s="65">
        <v>7</v>
      </c>
    </row>
    <row r="365" spans="1:2" x14ac:dyDescent="0.25">
      <c r="B365" s="65" t="s">
        <v>763</v>
      </c>
    </row>
    <row r="366" spans="1:2" x14ac:dyDescent="0.25">
      <c r="B366" s="65" t="s">
        <v>764</v>
      </c>
    </row>
    <row r="367" spans="1:2" x14ac:dyDescent="0.25">
      <c r="B367" s="65" t="s">
        <v>765</v>
      </c>
    </row>
    <row r="368" spans="1:2" x14ac:dyDescent="0.25">
      <c r="B368" s="65" t="s">
        <v>766</v>
      </c>
    </row>
    <row r="369" spans="1:2" x14ac:dyDescent="0.25">
      <c r="B369" s="65" t="s">
        <v>767</v>
      </c>
    </row>
    <row r="370" spans="1:2" x14ac:dyDescent="0.25">
      <c r="B370" s="65" t="s">
        <v>768</v>
      </c>
    </row>
    <row r="371" spans="1:2" x14ac:dyDescent="0.25">
      <c r="B371" s="65" t="s">
        <v>769</v>
      </c>
    </row>
    <row r="372" spans="1:2" x14ac:dyDescent="0.25">
      <c r="B372" s="65" t="s">
        <v>770</v>
      </c>
    </row>
    <row r="373" spans="1:2" x14ac:dyDescent="0.25">
      <c r="B373" s="65" t="s">
        <v>771</v>
      </c>
    </row>
    <row r="374" spans="1:2" x14ac:dyDescent="0.25">
      <c r="B374" s="65" t="s">
        <v>772</v>
      </c>
    </row>
    <row r="375" spans="1:2" x14ac:dyDescent="0.25">
      <c r="B375" s="65" t="s">
        <v>773</v>
      </c>
    </row>
    <row r="376" spans="1:2" x14ac:dyDescent="0.25">
      <c r="B376" s="65" t="s">
        <v>774</v>
      </c>
    </row>
    <row r="377" spans="1:2" x14ac:dyDescent="0.25">
      <c r="B377" s="65" t="s">
        <v>512</v>
      </c>
    </row>
    <row r="378" spans="1:2" x14ac:dyDescent="0.25">
      <c r="B378" s="65" t="s">
        <v>513</v>
      </c>
    </row>
    <row r="379" spans="1:2" x14ac:dyDescent="0.25">
      <c r="A379" t="s">
        <v>654</v>
      </c>
      <c r="B379" s="65">
        <v>8</v>
      </c>
    </row>
    <row r="380" spans="1:2" x14ac:dyDescent="0.25">
      <c r="B380" s="65" t="s">
        <v>775</v>
      </c>
    </row>
    <row r="381" spans="1:2" x14ac:dyDescent="0.25">
      <c r="B381" s="65" t="s">
        <v>776</v>
      </c>
    </row>
    <row r="382" spans="1:2" x14ac:dyDescent="0.25">
      <c r="B382" s="65" t="s">
        <v>777</v>
      </c>
    </row>
    <row r="383" spans="1:2" x14ac:dyDescent="0.25">
      <c r="B383" s="65" t="s">
        <v>778</v>
      </c>
    </row>
    <row r="384" spans="1:2" x14ac:dyDescent="0.25">
      <c r="B384" s="65" t="s">
        <v>779</v>
      </c>
    </row>
    <row r="385" spans="1:2" x14ac:dyDescent="0.25">
      <c r="B385" s="65" t="s">
        <v>780</v>
      </c>
    </row>
    <row r="386" spans="1:2" x14ac:dyDescent="0.25">
      <c r="B386" s="65" t="s">
        <v>806</v>
      </c>
    </row>
    <row r="387" spans="1:2" x14ac:dyDescent="0.25">
      <c r="B387" s="65" t="s">
        <v>781</v>
      </c>
    </row>
    <row r="388" spans="1:2" x14ac:dyDescent="0.25">
      <c r="B388" s="65" t="s">
        <v>782</v>
      </c>
    </row>
    <row r="389" spans="1:2" x14ac:dyDescent="0.25">
      <c r="B389" s="65" t="s">
        <v>512</v>
      </c>
    </row>
    <row r="390" spans="1:2" x14ac:dyDescent="0.25">
      <c r="B390" s="65" t="s">
        <v>513</v>
      </c>
    </row>
    <row r="391" spans="1:2" x14ac:dyDescent="0.25">
      <c r="A391" t="s">
        <v>654</v>
      </c>
      <c r="B391" s="65">
        <v>9</v>
      </c>
    </row>
    <row r="392" spans="1:2" x14ac:dyDescent="0.25">
      <c r="B392" s="65" t="s">
        <v>805</v>
      </c>
    </row>
    <row r="393" spans="1:2" x14ac:dyDescent="0.25">
      <c r="B393" s="65" t="s">
        <v>783</v>
      </c>
    </row>
    <row r="394" spans="1:2" x14ac:dyDescent="0.25">
      <c r="B394" s="65" t="s">
        <v>784</v>
      </c>
    </row>
    <row r="395" spans="1:2" x14ac:dyDescent="0.25">
      <c r="B395" s="65" t="s">
        <v>785</v>
      </c>
    </row>
    <row r="396" spans="1:2" x14ac:dyDescent="0.25">
      <c r="B396" s="65" t="s">
        <v>786</v>
      </c>
    </row>
    <row r="397" spans="1:2" x14ac:dyDescent="0.25">
      <c r="B397" s="65" t="s">
        <v>787</v>
      </c>
    </row>
    <row r="398" spans="1:2" x14ac:dyDescent="0.25">
      <c r="B398" s="65" t="s">
        <v>788</v>
      </c>
    </row>
    <row r="399" spans="1:2" x14ac:dyDescent="0.25">
      <c r="B399" s="65" t="s">
        <v>789</v>
      </c>
    </row>
    <row r="400" spans="1:2" x14ac:dyDescent="0.25">
      <c r="B400" s="65" t="s">
        <v>790</v>
      </c>
    </row>
    <row r="401" spans="1:2" x14ac:dyDescent="0.25">
      <c r="B401" s="65" t="s">
        <v>791</v>
      </c>
    </row>
    <row r="402" spans="1:2" x14ac:dyDescent="0.25">
      <c r="B402" s="65" t="s">
        <v>792</v>
      </c>
    </row>
    <row r="403" spans="1:2" x14ac:dyDescent="0.25">
      <c r="B403" s="65" t="s">
        <v>793</v>
      </c>
    </row>
    <row r="404" spans="1:2" x14ac:dyDescent="0.25">
      <c r="B404" s="65" t="s">
        <v>794</v>
      </c>
    </row>
    <row r="405" spans="1:2" x14ac:dyDescent="0.25">
      <c r="B405" s="65" t="s">
        <v>795</v>
      </c>
    </row>
    <row r="406" spans="1:2" x14ac:dyDescent="0.25">
      <c r="B406" s="65" t="s">
        <v>796</v>
      </c>
    </row>
    <row r="407" spans="1:2" x14ac:dyDescent="0.25">
      <c r="B407" s="65" t="s">
        <v>797</v>
      </c>
    </row>
    <row r="409" spans="1:2" x14ac:dyDescent="0.25">
      <c r="A409" s="63" t="s">
        <v>807</v>
      </c>
      <c r="B409" s="63"/>
    </row>
    <row r="410" spans="1:2" x14ac:dyDescent="0.25">
      <c r="B410" s="65" t="s">
        <v>512</v>
      </c>
    </row>
    <row r="411" spans="1:2" x14ac:dyDescent="0.25">
      <c r="B411" s="65" t="s">
        <v>513</v>
      </c>
    </row>
    <row r="412" spans="1:2" x14ac:dyDescent="0.25">
      <c r="A412" t="s">
        <v>654</v>
      </c>
      <c r="B412" s="65">
        <v>1</v>
      </c>
    </row>
    <row r="413" spans="1:2" x14ac:dyDescent="0.25">
      <c r="B413" s="65" t="s">
        <v>514</v>
      </c>
    </row>
    <row r="414" spans="1:2" x14ac:dyDescent="0.25">
      <c r="B414" s="65" t="s">
        <v>808</v>
      </c>
    </row>
    <row r="415" spans="1:2" x14ac:dyDescent="0.25">
      <c r="B415" s="65" t="s">
        <v>809</v>
      </c>
    </row>
    <row r="416" spans="1:2" x14ac:dyDescent="0.25">
      <c r="B416" s="65" t="s">
        <v>810</v>
      </c>
    </row>
    <row r="417" spans="2:2" x14ac:dyDescent="0.25">
      <c r="B417" s="65" t="s">
        <v>521</v>
      </c>
    </row>
    <row r="418" spans="2:2" x14ac:dyDescent="0.25">
      <c r="B418" s="65" t="s">
        <v>594</v>
      </c>
    </row>
    <row r="419" spans="2:2" x14ac:dyDescent="0.25">
      <c r="B419" s="65" t="s">
        <v>811</v>
      </c>
    </row>
    <row r="420" spans="2:2" x14ac:dyDescent="0.25">
      <c r="B420" s="65" t="s">
        <v>812</v>
      </c>
    </row>
    <row r="421" spans="2:2" x14ac:dyDescent="0.25">
      <c r="B421" s="65" t="s">
        <v>813</v>
      </c>
    </row>
    <row r="422" spans="2:2" x14ac:dyDescent="0.25">
      <c r="B422" s="65" t="s">
        <v>814</v>
      </c>
    </row>
    <row r="423" spans="2:2" x14ac:dyDescent="0.25">
      <c r="B423" s="65" t="s">
        <v>815</v>
      </c>
    </row>
    <row r="424" spans="2:2" x14ac:dyDescent="0.25">
      <c r="B424" s="65" t="s">
        <v>816</v>
      </c>
    </row>
    <row r="425" spans="2:2" x14ac:dyDescent="0.25">
      <c r="B425" s="65" t="s">
        <v>817</v>
      </c>
    </row>
    <row r="426" spans="2:2" x14ac:dyDescent="0.25">
      <c r="B426" s="65" t="s">
        <v>818</v>
      </c>
    </row>
    <row r="427" spans="2:2" x14ac:dyDescent="0.25">
      <c r="B427" s="65" t="s">
        <v>819</v>
      </c>
    </row>
    <row r="428" spans="2:2" x14ac:dyDescent="0.25">
      <c r="B428" s="65" t="s">
        <v>820</v>
      </c>
    </row>
    <row r="429" spans="2:2" x14ac:dyDescent="0.25">
      <c r="B429" s="65" t="s">
        <v>821</v>
      </c>
    </row>
    <row r="430" spans="2:2" x14ac:dyDescent="0.25">
      <c r="B430" s="65" t="s">
        <v>822</v>
      </c>
    </row>
    <row r="431" spans="2:2" x14ac:dyDescent="0.25">
      <c r="B431" s="65" t="s">
        <v>823</v>
      </c>
    </row>
    <row r="432" spans="2:2" x14ac:dyDescent="0.25">
      <c r="B432" s="65" t="s">
        <v>824</v>
      </c>
    </row>
    <row r="433" spans="2:2" x14ac:dyDescent="0.25">
      <c r="B433" s="65" t="s">
        <v>825</v>
      </c>
    </row>
    <row r="434" spans="2:2" x14ac:dyDescent="0.25">
      <c r="B434" s="65" t="s">
        <v>826</v>
      </c>
    </row>
    <row r="435" spans="2:2" x14ac:dyDescent="0.25">
      <c r="B435" s="65" t="s">
        <v>827</v>
      </c>
    </row>
    <row r="436" spans="2:2" x14ac:dyDescent="0.25">
      <c r="B436" s="65" t="s">
        <v>828</v>
      </c>
    </row>
    <row r="437" spans="2:2" x14ac:dyDescent="0.25">
      <c r="B437" s="65" t="s">
        <v>829</v>
      </c>
    </row>
    <row r="438" spans="2:2" x14ac:dyDescent="0.25">
      <c r="B438" s="65" t="s">
        <v>830</v>
      </c>
    </row>
    <row r="439" spans="2:2" x14ac:dyDescent="0.25">
      <c r="B439" s="65" t="s">
        <v>831</v>
      </c>
    </row>
    <row r="440" spans="2:2" x14ac:dyDescent="0.25">
      <c r="B440" s="65" t="s">
        <v>832</v>
      </c>
    </row>
    <row r="441" spans="2:2" x14ac:dyDescent="0.25">
      <c r="B441" s="65" t="s">
        <v>833</v>
      </c>
    </row>
    <row r="442" spans="2:2" x14ac:dyDescent="0.25">
      <c r="B442" s="65" t="s">
        <v>834</v>
      </c>
    </row>
    <row r="443" spans="2:2" x14ac:dyDescent="0.25">
      <c r="B443" s="65" t="s">
        <v>835</v>
      </c>
    </row>
    <row r="444" spans="2:2" x14ac:dyDescent="0.25">
      <c r="B444" s="65" t="s">
        <v>836</v>
      </c>
    </row>
    <row r="445" spans="2:2" x14ac:dyDescent="0.25">
      <c r="B445" s="65" t="s">
        <v>837</v>
      </c>
    </row>
    <row r="446" spans="2:2" x14ac:dyDescent="0.25">
      <c r="B446" s="65" t="s">
        <v>838</v>
      </c>
    </row>
    <row r="447" spans="2:2" x14ac:dyDescent="0.25">
      <c r="B447" s="65" t="s">
        <v>839</v>
      </c>
    </row>
    <row r="448" spans="2:2" x14ac:dyDescent="0.25">
      <c r="B448" s="65" t="s">
        <v>840</v>
      </c>
    </row>
    <row r="449" spans="1:2" x14ac:dyDescent="0.25">
      <c r="B449" s="65" t="s">
        <v>841</v>
      </c>
    </row>
    <row r="450" spans="1:2" x14ac:dyDescent="0.25">
      <c r="B450" s="65" t="s">
        <v>842</v>
      </c>
    </row>
    <row r="451" spans="1:2" x14ac:dyDescent="0.25">
      <c r="B451" s="65" t="s">
        <v>843</v>
      </c>
    </row>
    <row r="452" spans="1:2" x14ac:dyDescent="0.25">
      <c r="B452" s="65" t="s">
        <v>844</v>
      </c>
    </row>
    <row r="453" spans="1:2" x14ac:dyDescent="0.25">
      <c r="B453" s="65" t="s">
        <v>845</v>
      </c>
    </row>
    <row r="454" spans="1:2" x14ac:dyDescent="0.25">
      <c r="B454" s="65" t="s">
        <v>846</v>
      </c>
    </row>
    <row r="455" spans="1:2" x14ac:dyDescent="0.25">
      <c r="B455" s="65" t="s">
        <v>847</v>
      </c>
    </row>
    <row r="456" spans="1:2" x14ac:dyDescent="0.25">
      <c r="B456" s="65" t="s">
        <v>512</v>
      </c>
    </row>
    <row r="457" spans="1:2" x14ac:dyDescent="0.25">
      <c r="B457" s="65" t="s">
        <v>513</v>
      </c>
    </row>
    <row r="458" spans="1:2" x14ac:dyDescent="0.25">
      <c r="A458" t="s">
        <v>654</v>
      </c>
      <c r="B458" s="65">
        <v>2</v>
      </c>
    </row>
    <row r="459" spans="1:2" x14ac:dyDescent="0.25">
      <c r="B459" s="65" t="s">
        <v>848</v>
      </c>
    </row>
    <row r="460" spans="1:2" x14ac:dyDescent="0.25">
      <c r="B460" s="65" t="s">
        <v>849</v>
      </c>
    </row>
    <row r="461" spans="1:2" x14ac:dyDescent="0.25">
      <c r="B461" s="65" t="s">
        <v>850</v>
      </c>
    </row>
    <row r="462" spans="1:2" x14ac:dyDescent="0.25">
      <c r="B462" s="65" t="s">
        <v>851</v>
      </c>
    </row>
    <row r="463" spans="1:2" x14ac:dyDescent="0.25">
      <c r="B463" s="65" t="s">
        <v>538</v>
      </c>
    </row>
    <row r="464" spans="1:2" x14ac:dyDescent="0.25">
      <c r="B464" s="65" t="s">
        <v>852</v>
      </c>
    </row>
    <row r="465" spans="2:2" x14ac:dyDescent="0.25">
      <c r="B465" s="65" t="s">
        <v>853</v>
      </c>
    </row>
    <row r="466" spans="2:2" x14ac:dyDescent="0.25">
      <c r="B466" s="65" t="s">
        <v>812</v>
      </c>
    </row>
    <row r="467" spans="2:2" x14ac:dyDescent="0.25">
      <c r="B467" s="65" t="s">
        <v>813</v>
      </c>
    </row>
    <row r="468" spans="2:2" x14ac:dyDescent="0.25">
      <c r="B468" s="65" t="s">
        <v>814</v>
      </c>
    </row>
    <row r="469" spans="2:2" x14ac:dyDescent="0.25">
      <c r="B469" s="65" t="s">
        <v>815</v>
      </c>
    </row>
    <row r="470" spans="2:2" x14ac:dyDescent="0.25">
      <c r="B470" s="65" t="s">
        <v>816</v>
      </c>
    </row>
    <row r="471" spans="2:2" x14ac:dyDescent="0.25">
      <c r="B471" s="65" t="s">
        <v>817</v>
      </c>
    </row>
    <row r="472" spans="2:2" x14ac:dyDescent="0.25">
      <c r="B472" s="65" t="s">
        <v>818</v>
      </c>
    </row>
    <row r="473" spans="2:2" x14ac:dyDescent="0.25">
      <c r="B473" s="65" t="s">
        <v>819</v>
      </c>
    </row>
    <row r="474" spans="2:2" x14ac:dyDescent="0.25">
      <c r="B474" s="65" t="s">
        <v>854</v>
      </c>
    </row>
    <row r="475" spans="2:2" x14ac:dyDescent="0.25">
      <c r="B475" s="65" t="s">
        <v>821</v>
      </c>
    </row>
    <row r="476" spans="2:2" x14ac:dyDescent="0.25">
      <c r="B476" s="65" t="s">
        <v>822</v>
      </c>
    </row>
    <row r="477" spans="2:2" x14ac:dyDescent="0.25">
      <c r="B477" s="65" t="s">
        <v>823</v>
      </c>
    </row>
    <row r="478" spans="2:2" x14ac:dyDescent="0.25">
      <c r="B478" s="65" t="s">
        <v>824</v>
      </c>
    </row>
    <row r="479" spans="2:2" x14ac:dyDescent="0.25">
      <c r="B479" s="65" t="s">
        <v>855</v>
      </c>
    </row>
    <row r="480" spans="2:2" x14ac:dyDescent="0.25">
      <c r="B480" s="65" t="s">
        <v>826</v>
      </c>
    </row>
    <row r="481" spans="1:2" x14ac:dyDescent="0.25">
      <c r="B481" s="65" t="s">
        <v>512</v>
      </c>
    </row>
    <row r="482" spans="1:2" x14ac:dyDescent="0.25">
      <c r="B482" s="65" t="s">
        <v>513</v>
      </c>
    </row>
    <row r="483" spans="1:2" x14ac:dyDescent="0.25">
      <c r="A483" t="s">
        <v>654</v>
      </c>
      <c r="B483" s="65">
        <v>3</v>
      </c>
    </row>
    <row r="484" spans="1:2" x14ac:dyDescent="0.25">
      <c r="B484" s="65" t="s">
        <v>827</v>
      </c>
    </row>
    <row r="485" spans="1:2" x14ac:dyDescent="0.25">
      <c r="B485" s="65" t="s">
        <v>828</v>
      </c>
    </row>
    <row r="486" spans="1:2" x14ac:dyDescent="0.25">
      <c r="B486" s="65" t="s">
        <v>829</v>
      </c>
    </row>
    <row r="487" spans="1:2" x14ac:dyDescent="0.25">
      <c r="B487" s="65" t="s">
        <v>830</v>
      </c>
    </row>
    <row r="488" spans="1:2" x14ac:dyDescent="0.25">
      <c r="B488" s="65" t="s">
        <v>856</v>
      </c>
    </row>
    <row r="489" spans="1:2" x14ac:dyDescent="0.25">
      <c r="B489" s="65" t="s">
        <v>857</v>
      </c>
    </row>
    <row r="490" spans="1:2" x14ac:dyDescent="0.25">
      <c r="B490" s="65" t="s">
        <v>832</v>
      </c>
    </row>
    <row r="491" spans="1:2" x14ac:dyDescent="0.25">
      <c r="B491" s="65" t="s">
        <v>858</v>
      </c>
    </row>
    <row r="492" spans="1:2" x14ac:dyDescent="0.25">
      <c r="B492" s="65" t="s">
        <v>859</v>
      </c>
    </row>
    <row r="493" spans="1:2" x14ac:dyDescent="0.25">
      <c r="B493" s="65" t="s">
        <v>860</v>
      </c>
    </row>
    <row r="494" spans="1:2" x14ac:dyDescent="0.25">
      <c r="B494" s="65" t="s">
        <v>861</v>
      </c>
    </row>
    <row r="495" spans="1:2" x14ac:dyDescent="0.25">
      <c r="B495" s="65" t="s">
        <v>862</v>
      </c>
    </row>
    <row r="496" spans="1:2" x14ac:dyDescent="0.25">
      <c r="B496" s="65" t="s">
        <v>863</v>
      </c>
    </row>
    <row r="497" spans="1:2" x14ac:dyDescent="0.25">
      <c r="B497" s="65" t="s">
        <v>834</v>
      </c>
    </row>
    <row r="498" spans="1:2" x14ac:dyDescent="0.25">
      <c r="B498" s="65" t="s">
        <v>864</v>
      </c>
    </row>
    <row r="499" spans="1:2" x14ac:dyDescent="0.25">
      <c r="B499" s="65" t="s">
        <v>512</v>
      </c>
    </row>
    <row r="500" spans="1:2" x14ac:dyDescent="0.25">
      <c r="B500" s="65" t="s">
        <v>513</v>
      </c>
    </row>
    <row r="501" spans="1:2" x14ac:dyDescent="0.25">
      <c r="A501" s="71" t="s">
        <v>654</v>
      </c>
      <c r="B501" s="65">
        <v>4</v>
      </c>
    </row>
    <row r="502" spans="1:2" x14ac:dyDescent="0.25">
      <c r="B502" s="65" t="s">
        <v>865</v>
      </c>
    </row>
    <row r="503" spans="1:2" x14ac:dyDescent="0.25">
      <c r="B503" s="65" t="s">
        <v>866</v>
      </c>
    </row>
    <row r="504" spans="1:2" x14ac:dyDescent="0.25">
      <c r="B504" s="65" t="s">
        <v>835</v>
      </c>
    </row>
    <row r="505" spans="1:2" x14ac:dyDescent="0.25">
      <c r="B505" s="65" t="s">
        <v>867</v>
      </c>
    </row>
    <row r="506" spans="1:2" x14ac:dyDescent="0.25">
      <c r="B506" s="65" t="s">
        <v>868</v>
      </c>
    </row>
    <row r="507" spans="1:2" x14ac:dyDescent="0.25">
      <c r="B507" s="65" t="s">
        <v>869</v>
      </c>
    </row>
    <row r="508" spans="1:2" x14ac:dyDescent="0.25">
      <c r="B508" s="65" t="s">
        <v>837</v>
      </c>
    </row>
    <row r="509" spans="1:2" x14ac:dyDescent="0.25">
      <c r="B509" s="65" t="s">
        <v>870</v>
      </c>
    </row>
    <row r="510" spans="1:2" x14ac:dyDescent="0.25">
      <c r="B510" s="65" t="s">
        <v>838</v>
      </c>
    </row>
    <row r="511" spans="1:2" x14ac:dyDescent="0.25">
      <c r="B511" s="65" t="s">
        <v>871</v>
      </c>
    </row>
    <row r="512" spans="1:2" x14ac:dyDescent="0.25">
      <c r="B512" s="65" t="s">
        <v>512</v>
      </c>
    </row>
    <row r="513" spans="1:2" x14ac:dyDescent="0.25">
      <c r="B513" s="65" t="s">
        <v>513</v>
      </c>
    </row>
    <row r="514" spans="1:2" x14ac:dyDescent="0.25">
      <c r="A514" s="71" t="s">
        <v>654</v>
      </c>
      <c r="B514" s="65">
        <v>5</v>
      </c>
    </row>
    <row r="515" spans="1:2" x14ac:dyDescent="0.25">
      <c r="B515" s="65" t="s">
        <v>872</v>
      </c>
    </row>
    <row r="516" spans="1:2" x14ac:dyDescent="0.25">
      <c r="B516" s="65" t="s">
        <v>839</v>
      </c>
    </row>
    <row r="517" spans="1:2" x14ac:dyDescent="0.25">
      <c r="B517" s="65" t="s">
        <v>873</v>
      </c>
    </row>
    <row r="518" spans="1:2" x14ac:dyDescent="0.25">
      <c r="B518" s="65" t="s">
        <v>874</v>
      </c>
    </row>
    <row r="519" spans="1:2" x14ac:dyDescent="0.25">
      <c r="B519" s="65" t="s">
        <v>875</v>
      </c>
    </row>
    <row r="520" spans="1:2" x14ac:dyDescent="0.25">
      <c r="B520" s="65" t="s">
        <v>876</v>
      </c>
    </row>
    <row r="521" spans="1:2" x14ac:dyDescent="0.25">
      <c r="B521" s="65" t="s">
        <v>840</v>
      </c>
    </row>
    <row r="522" spans="1:2" x14ac:dyDescent="0.25">
      <c r="B522" s="65" t="s">
        <v>877</v>
      </c>
    </row>
    <row r="523" spans="1:2" x14ac:dyDescent="0.25">
      <c r="B523" s="65" t="s">
        <v>878</v>
      </c>
    </row>
    <row r="524" spans="1:2" x14ac:dyDescent="0.25">
      <c r="B524" s="65" t="s">
        <v>512</v>
      </c>
    </row>
    <row r="525" spans="1:2" x14ac:dyDescent="0.25">
      <c r="B525" s="65" t="s">
        <v>513</v>
      </c>
    </row>
    <row r="526" spans="1:2" x14ac:dyDescent="0.25">
      <c r="A526" s="71" t="s">
        <v>654</v>
      </c>
      <c r="B526" s="65">
        <v>6</v>
      </c>
    </row>
    <row r="527" spans="1:2" x14ac:dyDescent="0.25">
      <c r="B527" s="65" t="s">
        <v>879</v>
      </c>
    </row>
    <row r="528" spans="1:2" x14ac:dyDescent="0.25">
      <c r="B528" s="65" t="s">
        <v>880</v>
      </c>
    </row>
    <row r="529" spans="1:2" x14ac:dyDescent="0.25">
      <c r="B529" s="65" t="s">
        <v>881</v>
      </c>
    </row>
    <row r="530" spans="1:2" x14ac:dyDescent="0.25">
      <c r="B530" s="65" t="s">
        <v>882</v>
      </c>
    </row>
    <row r="531" spans="1:2" x14ac:dyDescent="0.25">
      <c r="B531" s="65" t="s">
        <v>883</v>
      </c>
    </row>
    <row r="532" spans="1:2" x14ac:dyDescent="0.25">
      <c r="B532" s="65" t="s">
        <v>884</v>
      </c>
    </row>
    <row r="533" spans="1:2" x14ac:dyDescent="0.25">
      <c r="B533" s="65" t="s">
        <v>885</v>
      </c>
    </row>
    <row r="534" spans="1:2" x14ac:dyDescent="0.25">
      <c r="B534" s="65" t="s">
        <v>886</v>
      </c>
    </row>
    <row r="535" spans="1:2" x14ac:dyDescent="0.25">
      <c r="B535" s="65" t="s">
        <v>887</v>
      </c>
    </row>
    <row r="536" spans="1:2" x14ac:dyDescent="0.25">
      <c r="B536" s="65" t="s">
        <v>512</v>
      </c>
    </row>
    <row r="537" spans="1:2" x14ac:dyDescent="0.25">
      <c r="B537" s="65" t="s">
        <v>513</v>
      </c>
    </row>
    <row r="538" spans="1:2" x14ac:dyDescent="0.25">
      <c r="A538" s="71" t="s">
        <v>654</v>
      </c>
      <c r="B538" s="65">
        <v>7</v>
      </c>
    </row>
    <row r="539" spans="1:2" x14ac:dyDescent="0.25">
      <c r="B539" s="65" t="s">
        <v>888</v>
      </c>
    </row>
    <row r="540" spans="1:2" x14ac:dyDescent="0.25">
      <c r="B540" s="65" t="s">
        <v>889</v>
      </c>
    </row>
    <row r="541" spans="1:2" x14ac:dyDescent="0.25">
      <c r="B541" s="65" t="s">
        <v>890</v>
      </c>
    </row>
    <row r="542" spans="1:2" x14ac:dyDescent="0.25">
      <c r="B542" s="65" t="s">
        <v>891</v>
      </c>
    </row>
    <row r="543" spans="1:2" x14ac:dyDescent="0.25">
      <c r="B543" s="65" t="s">
        <v>892</v>
      </c>
    </row>
    <row r="544" spans="1:2" x14ac:dyDescent="0.25">
      <c r="B544" s="65" t="s">
        <v>893</v>
      </c>
    </row>
    <row r="545" spans="1:2" x14ac:dyDescent="0.25">
      <c r="B545" s="65" t="s">
        <v>512</v>
      </c>
    </row>
    <row r="546" spans="1:2" x14ac:dyDescent="0.25">
      <c r="B546" s="65" t="s">
        <v>513</v>
      </c>
    </row>
    <row r="547" spans="1:2" x14ac:dyDescent="0.25">
      <c r="A547" s="71" t="s">
        <v>654</v>
      </c>
      <c r="B547" s="65">
        <v>8</v>
      </c>
    </row>
    <row r="548" spans="1:2" x14ac:dyDescent="0.25">
      <c r="B548" s="65" t="s">
        <v>894</v>
      </c>
    </row>
    <row r="549" spans="1:2" x14ac:dyDescent="0.25">
      <c r="B549" s="65" t="s">
        <v>895</v>
      </c>
    </row>
    <row r="550" spans="1:2" x14ac:dyDescent="0.25">
      <c r="B550" s="65" t="s">
        <v>896</v>
      </c>
    </row>
    <row r="551" spans="1:2" x14ac:dyDescent="0.25">
      <c r="B551" s="65" t="s">
        <v>897</v>
      </c>
    </row>
    <row r="552" spans="1:2" x14ac:dyDescent="0.25">
      <c r="B552" s="65" t="s">
        <v>898</v>
      </c>
    </row>
    <row r="553" spans="1:2" x14ac:dyDescent="0.25">
      <c r="B553" s="65" t="s">
        <v>899</v>
      </c>
    </row>
    <row r="554" spans="1:2" x14ac:dyDescent="0.25">
      <c r="B554" s="65" t="s">
        <v>512</v>
      </c>
    </row>
    <row r="555" spans="1:2" x14ac:dyDescent="0.25">
      <c r="B555" s="65" t="s">
        <v>513</v>
      </c>
    </row>
    <row r="556" spans="1:2" x14ac:dyDescent="0.25">
      <c r="A556" s="71" t="s">
        <v>654</v>
      </c>
      <c r="B556" s="65">
        <v>9</v>
      </c>
    </row>
    <row r="557" spans="1:2" x14ac:dyDescent="0.25">
      <c r="B557" s="65" t="s">
        <v>900</v>
      </c>
    </row>
    <row r="558" spans="1:2" x14ac:dyDescent="0.25">
      <c r="B558" s="65" t="s">
        <v>901</v>
      </c>
    </row>
    <row r="559" spans="1:2" x14ac:dyDescent="0.25">
      <c r="B559" s="65" t="s">
        <v>902</v>
      </c>
    </row>
    <row r="560" spans="1:2" x14ac:dyDescent="0.25">
      <c r="B560" s="65" t="s">
        <v>512</v>
      </c>
    </row>
    <row r="561" spans="1:2" x14ac:dyDescent="0.25">
      <c r="B561" s="65" t="s">
        <v>513</v>
      </c>
    </row>
    <row r="562" spans="1:2" x14ac:dyDescent="0.25">
      <c r="A562" s="71" t="s">
        <v>654</v>
      </c>
      <c r="B562" s="65">
        <v>10</v>
      </c>
    </row>
    <row r="563" spans="1:2" x14ac:dyDescent="0.25">
      <c r="B563" s="65" t="s">
        <v>903</v>
      </c>
    </row>
    <row r="564" spans="1:2" x14ac:dyDescent="0.25">
      <c r="B564" s="65" t="s">
        <v>904</v>
      </c>
    </row>
    <row r="565" spans="1:2" x14ac:dyDescent="0.25">
      <c r="B565" s="65" t="s">
        <v>905</v>
      </c>
    </row>
    <row r="566" spans="1:2" x14ac:dyDescent="0.25">
      <c r="B566" s="65" t="s">
        <v>512</v>
      </c>
    </row>
    <row r="567" spans="1:2" x14ac:dyDescent="0.25">
      <c r="B567" s="65" t="s">
        <v>513</v>
      </c>
    </row>
    <row r="568" spans="1:2" x14ac:dyDescent="0.25">
      <c r="A568" s="71" t="s">
        <v>654</v>
      </c>
      <c r="B568" s="65">
        <v>11</v>
      </c>
    </row>
    <row r="569" spans="1:2" x14ac:dyDescent="0.25">
      <c r="B569" s="65" t="s">
        <v>906</v>
      </c>
    </row>
    <row r="570" spans="1:2" x14ac:dyDescent="0.25">
      <c r="B570" s="65" t="s">
        <v>571</v>
      </c>
    </row>
    <row r="571" spans="1:2" x14ac:dyDescent="0.25">
      <c r="B571" s="65" t="s">
        <v>907</v>
      </c>
    </row>
    <row r="572" spans="1:2" x14ac:dyDescent="0.25">
      <c r="B572" s="65" t="s">
        <v>847</v>
      </c>
    </row>
    <row r="573" spans="1:2" x14ac:dyDescent="0.25">
      <c r="B573" s="65" t="s">
        <v>908</v>
      </c>
    </row>
    <row r="574" spans="1:2" x14ac:dyDescent="0.25">
      <c r="B574" s="65" t="s">
        <v>848</v>
      </c>
    </row>
    <row r="575" spans="1:2" x14ac:dyDescent="0.25">
      <c r="B575" s="65" t="s">
        <v>909</v>
      </c>
    </row>
    <row r="576" spans="1:2" x14ac:dyDescent="0.25">
      <c r="B576" s="65" t="s">
        <v>512</v>
      </c>
    </row>
    <row r="577" spans="1:2" x14ac:dyDescent="0.25">
      <c r="B577" s="65" t="s">
        <v>513</v>
      </c>
    </row>
    <row r="578" spans="1:2" x14ac:dyDescent="0.25">
      <c r="A578" s="71" t="s">
        <v>654</v>
      </c>
      <c r="B578" s="65">
        <v>12</v>
      </c>
    </row>
    <row r="579" spans="1:2" x14ac:dyDescent="0.25">
      <c r="B579" s="65" t="s">
        <v>910</v>
      </c>
    </row>
    <row r="580" spans="1:2" x14ac:dyDescent="0.25">
      <c r="B580" s="65" t="s">
        <v>911</v>
      </c>
    </row>
    <row r="581" spans="1:2" x14ac:dyDescent="0.25">
      <c r="B581" s="65" t="s">
        <v>912</v>
      </c>
    </row>
    <row r="582" spans="1:2" x14ac:dyDescent="0.25">
      <c r="B582" s="65" t="s">
        <v>849</v>
      </c>
    </row>
    <row r="583" spans="1:2" x14ac:dyDescent="0.25">
      <c r="B583" s="65" t="s">
        <v>913</v>
      </c>
    </row>
    <row r="584" spans="1:2" x14ac:dyDescent="0.25">
      <c r="B584" s="65" t="s">
        <v>914</v>
      </c>
    </row>
    <row r="585" spans="1:2" x14ac:dyDescent="0.25">
      <c r="B585" s="65" t="s">
        <v>915</v>
      </c>
    </row>
    <row r="586" spans="1:2" x14ac:dyDescent="0.25">
      <c r="B586" s="65" t="s">
        <v>916</v>
      </c>
    </row>
    <row r="587" spans="1:2" x14ac:dyDescent="0.25">
      <c r="B587" s="65" t="s">
        <v>917</v>
      </c>
    </row>
    <row r="588" spans="1:2" x14ac:dyDescent="0.25">
      <c r="B588" s="65" t="s">
        <v>512</v>
      </c>
    </row>
    <row r="589" spans="1:2" x14ac:dyDescent="0.25">
      <c r="B589" s="65" t="s">
        <v>513</v>
      </c>
    </row>
    <row r="590" spans="1:2" x14ac:dyDescent="0.25">
      <c r="A590" s="71" t="s">
        <v>654</v>
      </c>
      <c r="B590" s="65">
        <v>13</v>
      </c>
    </row>
    <row r="591" spans="1:2" x14ac:dyDescent="0.25">
      <c r="B591" s="65" t="s">
        <v>918</v>
      </c>
    </row>
    <row r="592" spans="1:2" x14ac:dyDescent="0.25">
      <c r="B592" s="65" t="s">
        <v>919</v>
      </c>
    </row>
    <row r="593" spans="1:2" x14ac:dyDescent="0.25">
      <c r="B593" s="65" t="s">
        <v>920</v>
      </c>
    </row>
    <row r="594" spans="1:2" x14ac:dyDescent="0.25">
      <c r="B594" s="65" t="s">
        <v>921</v>
      </c>
    </row>
    <row r="595" spans="1:2" x14ac:dyDescent="0.25">
      <c r="B595" s="65" t="s">
        <v>922</v>
      </c>
    </row>
    <row r="596" spans="1:2" x14ac:dyDescent="0.25">
      <c r="B596" s="65" t="s">
        <v>923</v>
      </c>
    </row>
    <row r="597" spans="1:2" x14ac:dyDescent="0.25">
      <c r="B597" s="65" t="s">
        <v>924</v>
      </c>
    </row>
    <row r="598" spans="1:2" x14ac:dyDescent="0.25">
      <c r="B598" s="65" t="s">
        <v>797</v>
      </c>
    </row>
    <row r="600" spans="1:2" x14ac:dyDescent="0.25">
      <c r="A600" s="63" t="s">
        <v>925</v>
      </c>
      <c r="B600" s="64"/>
    </row>
    <row r="601" spans="1:2" x14ac:dyDescent="0.25">
      <c r="B601" s="65" t="s">
        <v>512</v>
      </c>
    </row>
    <row r="602" spans="1:2" x14ac:dyDescent="0.25">
      <c r="B602" s="65" t="s">
        <v>513</v>
      </c>
    </row>
    <row r="603" spans="1:2" x14ac:dyDescent="0.25">
      <c r="A603" s="71" t="s">
        <v>654</v>
      </c>
      <c r="B603" s="65">
        <v>1</v>
      </c>
    </row>
    <row r="604" spans="1:2" x14ac:dyDescent="0.25">
      <c r="B604" s="65" t="s">
        <v>514</v>
      </c>
    </row>
    <row r="605" spans="1:2" x14ac:dyDescent="0.25">
      <c r="B605" s="65" t="s">
        <v>926</v>
      </c>
    </row>
    <row r="606" spans="1:2" x14ac:dyDescent="0.25">
      <c r="B606" s="65" t="s">
        <v>809</v>
      </c>
    </row>
    <row r="607" spans="1:2" x14ac:dyDescent="0.25">
      <c r="B607" s="65" t="s">
        <v>810</v>
      </c>
    </row>
    <row r="608" spans="1:2" x14ac:dyDescent="0.25">
      <c r="B608" s="65" t="s">
        <v>521</v>
      </c>
    </row>
    <row r="609" spans="2:2" x14ac:dyDescent="0.25">
      <c r="B609" s="65" t="s">
        <v>927</v>
      </c>
    </row>
    <row r="610" spans="2:2" x14ac:dyDescent="0.25">
      <c r="B610" s="65" t="s">
        <v>928</v>
      </c>
    </row>
    <row r="611" spans="2:2" x14ac:dyDescent="0.25">
      <c r="B611" s="65" t="s">
        <v>929</v>
      </c>
    </row>
    <row r="612" spans="2:2" x14ac:dyDescent="0.25">
      <c r="B612" s="65" t="s">
        <v>930</v>
      </c>
    </row>
    <row r="613" spans="2:2" x14ac:dyDescent="0.25">
      <c r="B613" s="65" t="s">
        <v>931</v>
      </c>
    </row>
    <row r="614" spans="2:2" x14ac:dyDescent="0.25">
      <c r="B614" s="65" t="s">
        <v>932</v>
      </c>
    </row>
    <row r="615" spans="2:2" x14ac:dyDescent="0.25">
      <c r="B615" s="65" t="s">
        <v>933</v>
      </c>
    </row>
    <row r="616" spans="2:2" x14ac:dyDescent="0.25">
      <c r="B616" s="65" t="s">
        <v>934</v>
      </c>
    </row>
    <row r="617" spans="2:2" x14ac:dyDescent="0.25">
      <c r="B617" s="65" t="s">
        <v>935</v>
      </c>
    </row>
    <row r="618" spans="2:2" x14ac:dyDescent="0.25">
      <c r="B618" s="65" t="s">
        <v>936</v>
      </c>
    </row>
    <row r="619" spans="2:2" x14ac:dyDescent="0.25">
      <c r="B619" s="65" t="s">
        <v>937</v>
      </c>
    </row>
    <row r="620" spans="2:2" x14ac:dyDescent="0.25">
      <c r="B620" s="65" t="s">
        <v>538</v>
      </c>
    </row>
    <row r="621" spans="2:2" x14ac:dyDescent="0.25">
      <c r="B621" s="65" t="s">
        <v>938</v>
      </c>
    </row>
    <row r="622" spans="2:2" x14ac:dyDescent="0.25">
      <c r="B622" s="65" t="s">
        <v>939</v>
      </c>
    </row>
    <row r="623" spans="2:2" x14ac:dyDescent="0.25">
      <c r="B623" s="65" t="s">
        <v>512</v>
      </c>
    </row>
    <row r="624" spans="2:2" x14ac:dyDescent="0.25">
      <c r="B624" s="65" t="s">
        <v>513</v>
      </c>
    </row>
    <row r="625" spans="1:2" x14ac:dyDescent="0.25">
      <c r="A625" s="71" t="s">
        <v>654</v>
      </c>
      <c r="B625" s="65">
        <v>2</v>
      </c>
    </row>
    <row r="626" spans="1:2" x14ac:dyDescent="0.25">
      <c r="B626" s="65" t="s">
        <v>940</v>
      </c>
    </row>
    <row r="627" spans="1:2" x14ac:dyDescent="0.25">
      <c r="B627" s="65" t="s">
        <v>941</v>
      </c>
    </row>
    <row r="628" spans="1:2" x14ac:dyDescent="0.25">
      <c r="B628" s="65" t="s">
        <v>942</v>
      </c>
    </row>
    <row r="629" spans="1:2" x14ac:dyDescent="0.25">
      <c r="B629" s="65" t="s">
        <v>943</v>
      </c>
    </row>
    <row r="630" spans="1:2" x14ac:dyDescent="0.25">
      <c r="B630" s="65" t="s">
        <v>944</v>
      </c>
    </row>
    <row r="631" spans="1:2" x14ac:dyDescent="0.25">
      <c r="B631" s="65" t="s">
        <v>945</v>
      </c>
    </row>
    <row r="632" spans="1:2" x14ac:dyDescent="0.25">
      <c r="B632" s="65" t="s">
        <v>6</v>
      </c>
    </row>
    <row r="633" spans="1:2" x14ac:dyDescent="0.25">
      <c r="B633" s="65" t="s">
        <v>339</v>
      </c>
    </row>
    <row r="634" spans="1:2" x14ac:dyDescent="0.25">
      <c r="B634" s="65" t="s">
        <v>946</v>
      </c>
    </row>
    <row r="635" spans="1:2" x14ac:dyDescent="0.25">
      <c r="B635" s="65" t="s">
        <v>947</v>
      </c>
    </row>
    <row r="636" spans="1:2" x14ac:dyDescent="0.25">
      <c r="B636" s="65" t="s">
        <v>948</v>
      </c>
    </row>
    <row r="637" spans="1:2" x14ac:dyDescent="0.25">
      <c r="B637" s="65" t="s">
        <v>949</v>
      </c>
    </row>
    <row r="638" spans="1:2" x14ac:dyDescent="0.25">
      <c r="B638" s="65" t="s">
        <v>950</v>
      </c>
    </row>
    <row r="639" spans="1:2" x14ac:dyDescent="0.25">
      <c r="B639" s="65" t="s">
        <v>331</v>
      </c>
    </row>
    <row r="640" spans="1:2" x14ac:dyDescent="0.25">
      <c r="B640" s="65" t="s">
        <v>951</v>
      </c>
    </row>
    <row r="641" spans="2:2" x14ac:dyDescent="0.25">
      <c r="B641" s="65" t="s">
        <v>952</v>
      </c>
    </row>
    <row r="642" spans="2:2" x14ac:dyDescent="0.25">
      <c r="B642" s="65" t="s">
        <v>953</v>
      </c>
    </row>
    <row r="643" spans="2:2" x14ac:dyDescent="0.25">
      <c r="B643" s="65" t="s">
        <v>954</v>
      </c>
    </row>
    <row r="644" spans="2:2" x14ac:dyDescent="0.25">
      <c r="B644" s="65" t="s">
        <v>954</v>
      </c>
    </row>
    <row r="645" spans="2:2" x14ac:dyDescent="0.25">
      <c r="B645" s="65" t="s">
        <v>955</v>
      </c>
    </row>
    <row r="646" spans="2:2" x14ac:dyDescent="0.25">
      <c r="B646" s="65" t="s">
        <v>954</v>
      </c>
    </row>
    <row r="647" spans="2:2" x14ac:dyDescent="0.25">
      <c r="B647" s="65" t="s">
        <v>956</v>
      </c>
    </row>
    <row r="648" spans="2:2" x14ac:dyDescent="0.25">
      <c r="B648" s="65" t="s">
        <v>957</v>
      </c>
    </row>
    <row r="649" spans="2:2" x14ac:dyDescent="0.25">
      <c r="B649" s="65" t="s">
        <v>958</v>
      </c>
    </row>
    <row r="650" spans="2:2" x14ac:dyDescent="0.25">
      <c r="B650" s="65" t="s">
        <v>945</v>
      </c>
    </row>
    <row r="651" spans="2:2" x14ac:dyDescent="0.25">
      <c r="B651" s="65" t="s">
        <v>6</v>
      </c>
    </row>
    <row r="652" spans="2:2" x14ac:dyDescent="0.25">
      <c r="B652" s="65" t="s">
        <v>339</v>
      </c>
    </row>
    <row r="653" spans="2:2" x14ac:dyDescent="0.25">
      <c r="B653" s="65" t="s">
        <v>946</v>
      </c>
    </row>
    <row r="654" spans="2:2" x14ac:dyDescent="0.25">
      <c r="B654" s="65" t="s">
        <v>947</v>
      </c>
    </row>
    <row r="655" spans="2:2" x14ac:dyDescent="0.25">
      <c r="B655" s="65" t="s">
        <v>948</v>
      </c>
    </row>
    <row r="656" spans="2:2" x14ac:dyDescent="0.25">
      <c r="B656" s="65" t="s">
        <v>949</v>
      </c>
    </row>
    <row r="657" spans="1:2" x14ac:dyDescent="0.25">
      <c r="B657" s="65" t="s">
        <v>950</v>
      </c>
    </row>
    <row r="658" spans="1:2" x14ac:dyDescent="0.25">
      <c r="B658" s="65" t="s">
        <v>512</v>
      </c>
    </row>
    <row r="659" spans="1:2" x14ac:dyDescent="0.25">
      <c r="B659" s="65" t="s">
        <v>513</v>
      </c>
    </row>
    <row r="660" spans="1:2" x14ac:dyDescent="0.25">
      <c r="A660" s="71" t="s">
        <v>654</v>
      </c>
      <c r="B660" s="65">
        <v>3</v>
      </c>
    </row>
    <row r="661" spans="1:2" x14ac:dyDescent="0.25">
      <c r="B661" s="65" t="s">
        <v>341</v>
      </c>
    </row>
    <row r="662" spans="1:2" x14ac:dyDescent="0.25">
      <c r="B662" s="65" t="s">
        <v>959</v>
      </c>
    </row>
    <row r="663" spans="1:2" x14ac:dyDescent="0.25">
      <c r="B663" s="65" t="s">
        <v>960</v>
      </c>
    </row>
    <row r="664" spans="1:2" x14ac:dyDescent="0.25">
      <c r="B664" s="65" t="s">
        <v>961</v>
      </c>
    </row>
    <row r="665" spans="1:2" x14ac:dyDescent="0.25">
      <c r="B665" s="65" t="s">
        <v>962</v>
      </c>
    </row>
    <row r="666" spans="1:2" x14ac:dyDescent="0.25">
      <c r="B666" s="65" t="s">
        <v>963</v>
      </c>
    </row>
    <row r="667" spans="1:2" x14ac:dyDescent="0.25">
      <c r="B667" s="65" t="s">
        <v>964</v>
      </c>
    </row>
    <row r="668" spans="1:2" x14ac:dyDescent="0.25">
      <c r="B668" s="65" t="s">
        <v>360</v>
      </c>
    </row>
    <row r="669" spans="1:2" x14ac:dyDescent="0.25">
      <c r="B669" s="65" t="s">
        <v>965</v>
      </c>
    </row>
    <row r="670" spans="1:2" x14ac:dyDescent="0.25">
      <c r="B670" s="65" t="s">
        <v>966</v>
      </c>
    </row>
    <row r="671" spans="1:2" x14ac:dyDescent="0.25">
      <c r="B671" s="65" t="s">
        <v>512</v>
      </c>
    </row>
    <row r="672" spans="1:2" x14ac:dyDescent="0.25">
      <c r="B672" s="65" t="s">
        <v>513</v>
      </c>
    </row>
    <row r="673" spans="1:2" x14ac:dyDescent="0.25">
      <c r="A673" s="71" t="s">
        <v>654</v>
      </c>
      <c r="B673" s="65">
        <v>4</v>
      </c>
    </row>
    <row r="674" spans="1:2" x14ac:dyDescent="0.25">
      <c r="B674" s="65" t="s">
        <v>967</v>
      </c>
    </row>
    <row r="675" spans="1:2" x14ac:dyDescent="0.25">
      <c r="B675" s="65" t="s">
        <v>944</v>
      </c>
    </row>
    <row r="676" spans="1:2" x14ac:dyDescent="0.25">
      <c r="B676" s="65" t="s">
        <v>945</v>
      </c>
    </row>
    <row r="677" spans="1:2" x14ac:dyDescent="0.25">
      <c r="B677" s="65" t="s">
        <v>6</v>
      </c>
    </row>
    <row r="678" spans="1:2" x14ac:dyDescent="0.25">
      <c r="B678" s="65" t="s">
        <v>339</v>
      </c>
    </row>
    <row r="679" spans="1:2" x14ac:dyDescent="0.25">
      <c r="B679" s="65" t="s">
        <v>946</v>
      </c>
    </row>
    <row r="680" spans="1:2" x14ac:dyDescent="0.25">
      <c r="B680" s="65" t="s">
        <v>947</v>
      </c>
    </row>
    <row r="681" spans="1:2" x14ac:dyDescent="0.25">
      <c r="B681" s="65" t="s">
        <v>948</v>
      </c>
    </row>
    <row r="682" spans="1:2" x14ac:dyDescent="0.25">
      <c r="B682" s="65" t="s">
        <v>949</v>
      </c>
    </row>
    <row r="683" spans="1:2" x14ac:dyDescent="0.25">
      <c r="B683" s="65" t="s">
        <v>950</v>
      </c>
    </row>
    <row r="684" spans="1:2" x14ac:dyDescent="0.25">
      <c r="B684" s="65" t="s">
        <v>199</v>
      </c>
    </row>
    <row r="685" spans="1:2" x14ac:dyDescent="0.25">
      <c r="B685" s="65" t="s">
        <v>968</v>
      </c>
    </row>
    <row r="686" spans="1:2" x14ac:dyDescent="0.25">
      <c r="B686" s="65" t="s">
        <v>969</v>
      </c>
    </row>
    <row r="687" spans="1:2" x14ac:dyDescent="0.25">
      <c r="B687" s="65" t="s">
        <v>970</v>
      </c>
    </row>
    <row r="688" spans="1:2" x14ac:dyDescent="0.25">
      <c r="B688" s="65" t="s">
        <v>971</v>
      </c>
    </row>
    <row r="689" spans="1:2" x14ac:dyDescent="0.25">
      <c r="B689" s="65" t="s">
        <v>972</v>
      </c>
    </row>
    <row r="690" spans="1:2" x14ac:dyDescent="0.25">
      <c r="B690" s="65" t="s">
        <v>973</v>
      </c>
    </row>
    <row r="691" spans="1:2" x14ac:dyDescent="0.25">
      <c r="B691" s="65" t="s">
        <v>974</v>
      </c>
    </row>
    <row r="692" spans="1:2" x14ac:dyDescent="0.25">
      <c r="B692" s="65" t="s">
        <v>975</v>
      </c>
    </row>
    <row r="693" spans="1:2" x14ac:dyDescent="0.25">
      <c r="B693" s="65" t="s">
        <v>976</v>
      </c>
    </row>
    <row r="694" spans="1:2" x14ac:dyDescent="0.25">
      <c r="B694" s="65" t="s">
        <v>977</v>
      </c>
    </row>
    <row r="695" spans="1:2" x14ac:dyDescent="0.25">
      <c r="B695" s="65" t="s">
        <v>360</v>
      </c>
    </row>
    <row r="696" spans="1:2" x14ac:dyDescent="0.25">
      <c r="B696" s="65" t="s">
        <v>978</v>
      </c>
    </row>
    <row r="697" spans="1:2" x14ac:dyDescent="0.25">
      <c r="B697" s="65" t="s">
        <v>979</v>
      </c>
    </row>
    <row r="698" spans="1:2" x14ac:dyDescent="0.25">
      <c r="B698" s="65" t="s">
        <v>512</v>
      </c>
    </row>
    <row r="699" spans="1:2" x14ac:dyDescent="0.25">
      <c r="B699" s="65" t="s">
        <v>513</v>
      </c>
    </row>
    <row r="700" spans="1:2" x14ac:dyDescent="0.25">
      <c r="A700" s="71" t="s">
        <v>654</v>
      </c>
      <c r="B700" s="65">
        <v>5</v>
      </c>
    </row>
    <row r="701" spans="1:2" x14ac:dyDescent="0.25">
      <c r="B701" s="65" t="s">
        <v>980</v>
      </c>
    </row>
    <row r="702" spans="1:2" x14ac:dyDescent="0.25">
      <c r="B702" s="65" t="s">
        <v>981</v>
      </c>
    </row>
    <row r="703" spans="1:2" x14ac:dyDescent="0.25">
      <c r="B703" s="65" t="s">
        <v>982</v>
      </c>
    </row>
    <row r="704" spans="1:2" x14ac:dyDescent="0.25">
      <c r="B704" s="65" t="s">
        <v>983</v>
      </c>
    </row>
    <row r="705" spans="1:2" x14ac:dyDescent="0.25">
      <c r="B705" s="65" t="s">
        <v>984</v>
      </c>
    </row>
    <row r="706" spans="1:2" x14ac:dyDescent="0.25">
      <c r="B706" s="65" t="s">
        <v>985</v>
      </c>
    </row>
    <row r="707" spans="1:2" x14ac:dyDescent="0.25">
      <c r="B707" s="65" t="s">
        <v>986</v>
      </c>
    </row>
    <row r="708" spans="1:2" x14ac:dyDescent="0.25">
      <c r="B708" s="65" t="s">
        <v>512</v>
      </c>
    </row>
    <row r="709" spans="1:2" x14ac:dyDescent="0.25">
      <c r="B709" s="65" t="s">
        <v>513</v>
      </c>
    </row>
    <row r="710" spans="1:2" x14ac:dyDescent="0.25">
      <c r="A710" s="71" t="s">
        <v>654</v>
      </c>
      <c r="B710" s="65">
        <v>6</v>
      </c>
    </row>
    <row r="711" spans="1:2" x14ac:dyDescent="0.25">
      <c r="B711" s="65" t="s">
        <v>987</v>
      </c>
    </row>
    <row r="712" spans="1:2" x14ac:dyDescent="0.25">
      <c r="B712" s="65" t="s">
        <v>988</v>
      </c>
    </row>
    <row r="713" spans="1:2" x14ac:dyDescent="0.25">
      <c r="B713" s="65" t="s">
        <v>512</v>
      </c>
    </row>
    <row r="714" spans="1:2" x14ac:dyDescent="0.25">
      <c r="B714" s="65" t="s">
        <v>513</v>
      </c>
    </row>
    <row r="715" spans="1:2" x14ac:dyDescent="0.25">
      <c r="A715" s="71" t="s">
        <v>654</v>
      </c>
      <c r="B715" s="65">
        <v>7</v>
      </c>
    </row>
    <row r="716" spans="1:2" x14ac:dyDescent="0.25">
      <c r="B716" s="65" t="s">
        <v>989</v>
      </c>
    </row>
    <row r="717" spans="1:2" x14ac:dyDescent="0.25">
      <c r="B717" s="65" t="s">
        <v>990</v>
      </c>
    </row>
    <row r="718" spans="1:2" x14ac:dyDescent="0.25">
      <c r="B718" s="65" t="s">
        <v>991</v>
      </c>
    </row>
    <row r="719" spans="1:2" x14ac:dyDescent="0.25">
      <c r="B719" s="65" t="s">
        <v>992</v>
      </c>
    </row>
    <row r="720" spans="1:2" x14ac:dyDescent="0.25">
      <c r="B720" s="65" t="s">
        <v>512</v>
      </c>
    </row>
    <row r="721" spans="1:2" x14ac:dyDescent="0.25">
      <c r="B721" s="65" t="s">
        <v>513</v>
      </c>
    </row>
    <row r="722" spans="1:2" x14ac:dyDescent="0.25">
      <c r="A722" s="71" t="s">
        <v>654</v>
      </c>
      <c r="B722" s="65">
        <v>8</v>
      </c>
    </row>
    <row r="723" spans="1:2" x14ac:dyDescent="0.25">
      <c r="B723" s="65" t="s">
        <v>993</v>
      </c>
    </row>
    <row r="724" spans="1:2" x14ac:dyDescent="0.25">
      <c r="B724" s="65" t="s">
        <v>994</v>
      </c>
    </row>
    <row r="725" spans="1:2" x14ac:dyDescent="0.25">
      <c r="B725" s="65" t="s">
        <v>995</v>
      </c>
    </row>
    <row r="726" spans="1:2" x14ac:dyDescent="0.25">
      <c r="B726" s="65" t="s">
        <v>512</v>
      </c>
    </row>
    <row r="727" spans="1:2" x14ac:dyDescent="0.25">
      <c r="B727" s="65" t="s">
        <v>513</v>
      </c>
    </row>
    <row r="728" spans="1:2" x14ac:dyDescent="0.25">
      <c r="A728" s="71" t="s">
        <v>654</v>
      </c>
      <c r="B728" s="65">
        <v>9</v>
      </c>
    </row>
    <row r="729" spans="1:2" x14ac:dyDescent="0.25">
      <c r="B729" s="65" t="s">
        <v>996</v>
      </c>
    </row>
    <row r="730" spans="1:2" x14ac:dyDescent="0.25">
      <c r="B730" s="65" t="s">
        <v>997</v>
      </c>
    </row>
    <row r="731" spans="1:2" x14ac:dyDescent="0.25">
      <c r="B731" s="65" t="s">
        <v>998</v>
      </c>
    </row>
    <row r="732" spans="1:2" x14ac:dyDescent="0.25">
      <c r="B732" s="65" t="s">
        <v>999</v>
      </c>
    </row>
    <row r="733" spans="1:2" x14ac:dyDescent="0.25">
      <c r="B733" s="65" t="s">
        <v>512</v>
      </c>
    </row>
    <row r="734" spans="1:2" x14ac:dyDescent="0.25">
      <c r="B734" s="65" t="s">
        <v>513</v>
      </c>
    </row>
    <row r="735" spans="1:2" x14ac:dyDescent="0.25">
      <c r="A735" s="71" t="s">
        <v>654</v>
      </c>
      <c r="B735" s="65">
        <v>10</v>
      </c>
    </row>
    <row r="736" spans="1:2" x14ac:dyDescent="0.25">
      <c r="B736" s="65" t="s">
        <v>1000</v>
      </c>
    </row>
    <row r="737" spans="1:2" x14ac:dyDescent="0.25">
      <c r="B737" s="65" t="s">
        <v>1001</v>
      </c>
    </row>
    <row r="738" spans="1:2" x14ac:dyDescent="0.25">
      <c r="B738" s="65" t="s">
        <v>1002</v>
      </c>
    </row>
    <row r="739" spans="1:2" x14ac:dyDescent="0.25">
      <c r="B739" s="65" t="s">
        <v>1003</v>
      </c>
    </row>
    <row r="740" spans="1:2" x14ac:dyDescent="0.25">
      <c r="B740" s="65" t="s">
        <v>1004</v>
      </c>
    </row>
    <row r="741" spans="1:2" x14ac:dyDescent="0.25">
      <c r="B741" s="65" t="s">
        <v>796</v>
      </c>
    </row>
    <row r="742" spans="1:2" x14ac:dyDescent="0.25">
      <c r="B742" s="65" t="s">
        <v>1005</v>
      </c>
    </row>
    <row r="743" spans="1:2" x14ac:dyDescent="0.25">
      <c r="B743" s="65" t="s">
        <v>512</v>
      </c>
    </row>
    <row r="744" spans="1:2" x14ac:dyDescent="0.25">
      <c r="B744" s="65" t="s">
        <v>513</v>
      </c>
    </row>
    <row r="745" spans="1:2" x14ac:dyDescent="0.25">
      <c r="A745" s="71" t="s">
        <v>654</v>
      </c>
      <c r="B745" s="65">
        <v>11</v>
      </c>
    </row>
    <row r="746" spans="1:2" x14ac:dyDescent="0.25">
      <c r="B746" s="65" t="s">
        <v>1006</v>
      </c>
    </row>
    <row r="747" spans="1:2" x14ac:dyDescent="0.25">
      <c r="B747" s="65" t="s">
        <v>1007</v>
      </c>
    </row>
    <row r="748" spans="1:2" x14ac:dyDescent="0.25">
      <c r="B748" s="65" t="s">
        <v>512</v>
      </c>
    </row>
    <row r="749" spans="1:2" x14ac:dyDescent="0.25">
      <c r="B749" s="65" t="s">
        <v>513</v>
      </c>
    </row>
    <row r="750" spans="1:2" x14ac:dyDescent="0.25">
      <c r="A750" s="71" t="s">
        <v>654</v>
      </c>
      <c r="B750" s="65">
        <v>12</v>
      </c>
    </row>
    <row r="751" spans="1:2" x14ac:dyDescent="0.25">
      <c r="B751" s="65" t="s">
        <v>1008</v>
      </c>
    </row>
    <row r="752" spans="1:2" x14ac:dyDescent="0.25">
      <c r="B752" s="65" t="s">
        <v>512</v>
      </c>
    </row>
    <row r="753" spans="1:2" x14ac:dyDescent="0.25">
      <c r="B753" s="65" t="s">
        <v>513</v>
      </c>
    </row>
    <row r="754" spans="1:2" x14ac:dyDescent="0.25">
      <c r="A754" s="71" t="s">
        <v>654</v>
      </c>
      <c r="B754" s="65">
        <v>13</v>
      </c>
    </row>
    <row r="755" spans="1:2" x14ac:dyDescent="0.25">
      <c r="B755" s="65" t="s">
        <v>1009</v>
      </c>
    </row>
    <row r="756" spans="1:2" x14ac:dyDescent="0.25">
      <c r="B756" s="65" t="s">
        <v>512</v>
      </c>
    </row>
    <row r="757" spans="1:2" x14ac:dyDescent="0.25">
      <c r="B757" s="65" t="s">
        <v>513</v>
      </c>
    </row>
    <row r="758" spans="1:2" x14ac:dyDescent="0.25">
      <c r="A758" s="71" t="s">
        <v>654</v>
      </c>
      <c r="B758" s="65">
        <v>14</v>
      </c>
    </row>
    <row r="759" spans="1:2" x14ac:dyDescent="0.25">
      <c r="B759" s="65" t="s">
        <v>1010</v>
      </c>
    </row>
    <row r="761" spans="1:2" x14ac:dyDescent="0.25">
      <c r="A761" s="63" t="s">
        <v>1011</v>
      </c>
      <c r="B761" s="64"/>
    </row>
    <row r="762" spans="1:2" x14ac:dyDescent="0.25">
      <c r="B762" s="65" t="s">
        <v>512</v>
      </c>
    </row>
    <row r="763" spans="1:2" x14ac:dyDescent="0.25">
      <c r="B763" s="65" t="s">
        <v>513</v>
      </c>
    </row>
    <row r="764" spans="1:2" x14ac:dyDescent="0.25">
      <c r="A764" s="71" t="s">
        <v>654</v>
      </c>
      <c r="B764" s="65">
        <v>1</v>
      </c>
    </row>
    <row r="765" spans="1:2" x14ac:dyDescent="0.25">
      <c r="B765" s="65" t="s">
        <v>514</v>
      </c>
    </row>
    <row r="766" spans="1:2" x14ac:dyDescent="0.25">
      <c r="B766" s="65" t="s">
        <v>1012</v>
      </c>
    </row>
    <row r="767" spans="1:2" x14ac:dyDescent="0.25">
      <c r="B767" s="65" t="s">
        <v>516</v>
      </c>
    </row>
    <row r="768" spans="1:2" x14ac:dyDescent="0.25">
      <c r="B768" s="65" t="s">
        <v>810</v>
      </c>
    </row>
    <row r="769" spans="2:2" x14ac:dyDescent="0.25">
      <c r="B769" s="65" t="s">
        <v>521</v>
      </c>
    </row>
    <row r="770" spans="2:2" x14ac:dyDescent="0.25">
      <c r="B770" s="65" t="s">
        <v>1013</v>
      </c>
    </row>
    <row r="771" spans="2:2" x14ac:dyDescent="0.25">
      <c r="B771" s="65" t="s">
        <v>1014</v>
      </c>
    </row>
    <row r="772" spans="2:2" x14ac:dyDescent="0.25">
      <c r="B772" s="65" t="s">
        <v>1015</v>
      </c>
    </row>
    <row r="773" spans="2:2" x14ac:dyDescent="0.25">
      <c r="B773" s="65" t="s">
        <v>1016</v>
      </c>
    </row>
    <row r="774" spans="2:2" x14ac:dyDescent="0.25">
      <c r="B774" s="65" t="s">
        <v>1017</v>
      </c>
    </row>
    <row r="775" spans="2:2" x14ac:dyDescent="0.25">
      <c r="B775" s="65" t="s">
        <v>1018</v>
      </c>
    </row>
    <row r="776" spans="2:2" x14ac:dyDescent="0.25">
      <c r="B776" s="65" t="s">
        <v>1019</v>
      </c>
    </row>
    <row r="777" spans="2:2" x14ac:dyDescent="0.25">
      <c r="B777" s="65" t="s">
        <v>1020</v>
      </c>
    </row>
    <row r="778" spans="2:2" x14ac:dyDescent="0.25">
      <c r="B778" s="65" t="s">
        <v>1021</v>
      </c>
    </row>
    <row r="779" spans="2:2" x14ac:dyDescent="0.25">
      <c r="B779" s="65" t="s">
        <v>1022</v>
      </c>
    </row>
    <row r="780" spans="2:2" x14ac:dyDescent="0.25">
      <c r="B780" s="65" t="s">
        <v>1023</v>
      </c>
    </row>
    <row r="781" spans="2:2" x14ac:dyDescent="0.25">
      <c r="B781" s="65" t="s">
        <v>1024</v>
      </c>
    </row>
    <row r="782" spans="2:2" x14ac:dyDescent="0.25">
      <c r="B782" s="65" t="s">
        <v>1025</v>
      </c>
    </row>
    <row r="783" spans="2:2" x14ac:dyDescent="0.25">
      <c r="B783" s="65" t="s">
        <v>1026</v>
      </c>
    </row>
    <row r="784" spans="2:2" x14ac:dyDescent="0.25">
      <c r="B784" s="65" t="s">
        <v>1027</v>
      </c>
    </row>
    <row r="785" spans="1:2" x14ac:dyDescent="0.25">
      <c r="B785" s="65" t="s">
        <v>1028</v>
      </c>
    </row>
    <row r="786" spans="1:2" x14ac:dyDescent="0.25">
      <c r="B786" s="65" t="s">
        <v>1029</v>
      </c>
    </row>
    <row r="787" spans="1:2" x14ac:dyDescent="0.25">
      <c r="B787" s="65" t="s">
        <v>1030</v>
      </c>
    </row>
    <row r="788" spans="1:2" x14ac:dyDescent="0.25">
      <c r="B788" s="65" t="s">
        <v>1031</v>
      </c>
    </row>
    <row r="789" spans="1:2" x14ac:dyDescent="0.25">
      <c r="B789" s="65" t="s">
        <v>1032</v>
      </c>
    </row>
    <row r="790" spans="1:2" x14ac:dyDescent="0.25">
      <c r="B790" s="65" t="s">
        <v>1033</v>
      </c>
    </row>
    <row r="791" spans="1:2" x14ac:dyDescent="0.25">
      <c r="B791" s="65" t="s">
        <v>1034</v>
      </c>
    </row>
    <row r="792" spans="1:2" x14ac:dyDescent="0.25">
      <c r="B792" s="65" t="s">
        <v>512</v>
      </c>
    </row>
    <row r="793" spans="1:2" x14ac:dyDescent="0.25">
      <c r="B793" s="65" t="s">
        <v>513</v>
      </c>
    </row>
    <row r="794" spans="1:2" x14ac:dyDescent="0.25">
      <c r="A794" s="71" t="s">
        <v>654</v>
      </c>
      <c r="B794" s="65">
        <v>2</v>
      </c>
    </row>
    <row r="795" spans="1:2" x14ac:dyDescent="0.25">
      <c r="B795" s="65" t="s">
        <v>538</v>
      </c>
    </row>
    <row r="796" spans="1:2" x14ac:dyDescent="0.25">
      <c r="B796" s="65" t="s">
        <v>1035</v>
      </c>
    </row>
    <row r="797" spans="1:2" x14ac:dyDescent="0.25">
      <c r="B797" s="65" t="s">
        <v>1036</v>
      </c>
    </row>
    <row r="798" spans="1:2" x14ac:dyDescent="0.25">
      <c r="B798" s="65" t="s">
        <v>1037</v>
      </c>
    </row>
    <row r="799" spans="1:2" x14ac:dyDescent="0.25">
      <c r="B799" s="65" t="s">
        <v>1038</v>
      </c>
    </row>
    <row r="800" spans="1:2" x14ac:dyDescent="0.25">
      <c r="B800" s="65" t="s">
        <v>1039</v>
      </c>
    </row>
    <row r="801" spans="1:2" x14ac:dyDescent="0.25">
      <c r="B801" s="65" t="s">
        <v>1040</v>
      </c>
    </row>
    <row r="802" spans="1:2" x14ac:dyDescent="0.25">
      <c r="B802" s="65" t="s">
        <v>1041</v>
      </c>
    </row>
    <row r="803" spans="1:2" x14ac:dyDescent="0.25">
      <c r="B803" s="65" t="s">
        <v>1042</v>
      </c>
    </row>
    <row r="804" spans="1:2" x14ac:dyDescent="0.25">
      <c r="B804" s="65" t="s">
        <v>512</v>
      </c>
    </row>
    <row r="805" spans="1:2" x14ac:dyDescent="0.25">
      <c r="B805" s="65" t="s">
        <v>513</v>
      </c>
    </row>
    <row r="806" spans="1:2" x14ac:dyDescent="0.25">
      <c r="B806" s="65">
        <v>3</v>
      </c>
    </row>
    <row r="807" spans="1:2" x14ac:dyDescent="0.25">
      <c r="A807" s="71" t="s">
        <v>654</v>
      </c>
      <c r="B807" s="65" t="s">
        <v>1043</v>
      </c>
    </row>
    <row r="808" spans="1:2" x14ac:dyDescent="0.25">
      <c r="B808" s="65" t="s">
        <v>1044</v>
      </c>
    </row>
    <row r="809" spans="1:2" x14ac:dyDescent="0.25">
      <c r="B809" s="65" t="s">
        <v>512</v>
      </c>
    </row>
    <row r="810" spans="1:2" x14ac:dyDescent="0.25">
      <c r="B810" s="65" t="s">
        <v>513</v>
      </c>
    </row>
    <row r="811" spans="1:2" x14ac:dyDescent="0.25">
      <c r="A811" s="71" t="s">
        <v>654</v>
      </c>
      <c r="B811" s="65">
        <v>4</v>
      </c>
    </row>
    <row r="812" spans="1:2" x14ac:dyDescent="0.25">
      <c r="B812" s="65" t="s">
        <v>1045</v>
      </c>
    </row>
    <row r="813" spans="1:2" x14ac:dyDescent="0.25">
      <c r="B813" s="65" t="s">
        <v>1046</v>
      </c>
    </row>
    <row r="814" spans="1:2" x14ac:dyDescent="0.25">
      <c r="B814" s="65" t="s">
        <v>1047</v>
      </c>
    </row>
    <row r="815" spans="1:2" x14ac:dyDescent="0.25">
      <c r="B815" s="65" t="s">
        <v>1048</v>
      </c>
    </row>
    <row r="816" spans="1:2" x14ac:dyDescent="0.25">
      <c r="B816" s="65" t="s">
        <v>1049</v>
      </c>
    </row>
    <row r="817" spans="1:2" x14ac:dyDescent="0.25">
      <c r="B817" s="65" t="s">
        <v>512</v>
      </c>
    </row>
    <row r="818" spans="1:2" x14ac:dyDescent="0.25">
      <c r="B818" s="65" t="s">
        <v>513</v>
      </c>
    </row>
    <row r="819" spans="1:2" x14ac:dyDescent="0.25">
      <c r="A819" s="71" t="s">
        <v>654</v>
      </c>
      <c r="B819" s="65">
        <v>5</v>
      </c>
    </row>
    <row r="820" spans="1:2" x14ac:dyDescent="0.25">
      <c r="B820" s="65" t="s">
        <v>1050</v>
      </c>
    </row>
    <row r="821" spans="1:2" x14ac:dyDescent="0.25">
      <c r="B821" s="65" t="s">
        <v>1051</v>
      </c>
    </row>
    <row r="822" spans="1:2" x14ac:dyDescent="0.25">
      <c r="B822" s="65" t="s">
        <v>339</v>
      </c>
    </row>
    <row r="823" spans="1:2" x14ac:dyDescent="0.25">
      <c r="B823" s="65" t="s">
        <v>946</v>
      </c>
    </row>
    <row r="824" spans="1:2" x14ac:dyDescent="0.25">
      <c r="B824" s="65" t="s">
        <v>947</v>
      </c>
    </row>
    <row r="825" spans="1:2" x14ac:dyDescent="0.25">
      <c r="B825" s="65" t="s">
        <v>948</v>
      </c>
    </row>
    <row r="826" spans="1:2" x14ac:dyDescent="0.25">
      <c r="B826" s="65" t="s">
        <v>949</v>
      </c>
    </row>
    <row r="827" spans="1:2" x14ac:dyDescent="0.25">
      <c r="B827" s="65" t="s">
        <v>1052</v>
      </c>
    </row>
    <row r="828" spans="1:2" x14ac:dyDescent="0.25">
      <c r="B828" s="65" t="s">
        <v>1053</v>
      </c>
    </row>
    <row r="829" spans="1:2" x14ac:dyDescent="0.25">
      <c r="B829" s="65" t="s">
        <v>1054</v>
      </c>
    </row>
    <row r="830" spans="1:2" x14ac:dyDescent="0.25">
      <c r="B830" s="65" t="s">
        <v>1055</v>
      </c>
    </row>
    <row r="831" spans="1:2" x14ac:dyDescent="0.25">
      <c r="B831" s="65" t="s">
        <v>1056</v>
      </c>
    </row>
    <row r="832" spans="1:2" x14ac:dyDescent="0.25">
      <c r="B832" s="65" t="s">
        <v>1057</v>
      </c>
    </row>
    <row r="833" spans="1:2" x14ac:dyDescent="0.25">
      <c r="B833" s="66">
        <v>0.9</v>
      </c>
    </row>
    <row r="834" spans="1:2" x14ac:dyDescent="0.25">
      <c r="B834" s="65" t="s">
        <v>1058</v>
      </c>
    </row>
    <row r="835" spans="1:2" x14ac:dyDescent="0.25">
      <c r="B835" s="65" t="s">
        <v>1059</v>
      </c>
    </row>
    <row r="836" spans="1:2" x14ac:dyDescent="0.25">
      <c r="B836" s="65" t="s">
        <v>512</v>
      </c>
    </row>
    <row r="837" spans="1:2" x14ac:dyDescent="0.25">
      <c r="B837" s="65" t="s">
        <v>513</v>
      </c>
    </row>
    <row r="838" spans="1:2" x14ac:dyDescent="0.25">
      <c r="A838" s="71" t="s">
        <v>654</v>
      </c>
      <c r="B838" s="65">
        <v>6</v>
      </c>
    </row>
    <row r="839" spans="1:2" x14ac:dyDescent="0.25">
      <c r="B839" s="65" t="s">
        <v>1060</v>
      </c>
    </row>
    <row r="840" spans="1:2" x14ac:dyDescent="0.25">
      <c r="B840" s="65" t="s">
        <v>1061</v>
      </c>
    </row>
    <row r="841" spans="1:2" x14ac:dyDescent="0.25">
      <c r="B841" s="65" t="s">
        <v>1062</v>
      </c>
    </row>
    <row r="842" spans="1:2" x14ac:dyDescent="0.25">
      <c r="B842" s="65" t="s">
        <v>1063</v>
      </c>
    </row>
    <row r="843" spans="1:2" x14ac:dyDescent="0.25">
      <c r="B843" s="65" t="s">
        <v>1064</v>
      </c>
    </row>
    <row r="844" spans="1:2" x14ac:dyDescent="0.25">
      <c r="B844" s="65" t="s">
        <v>1065</v>
      </c>
    </row>
    <row r="845" spans="1:2" x14ac:dyDescent="0.25">
      <c r="B845" s="65" t="s">
        <v>1066</v>
      </c>
    </row>
    <row r="846" spans="1:2" x14ac:dyDescent="0.25">
      <c r="B846" s="65" t="s">
        <v>1067</v>
      </c>
    </row>
    <row r="847" spans="1:2" x14ac:dyDescent="0.25">
      <c r="B847" s="65" t="s">
        <v>1068</v>
      </c>
    </row>
    <row r="848" spans="1:2" x14ac:dyDescent="0.25">
      <c r="B848" s="65" t="s">
        <v>512</v>
      </c>
    </row>
    <row r="849" spans="1:2" x14ac:dyDescent="0.25">
      <c r="B849" s="65" t="s">
        <v>513</v>
      </c>
    </row>
    <row r="850" spans="1:2" x14ac:dyDescent="0.25">
      <c r="A850" s="71" t="s">
        <v>654</v>
      </c>
      <c r="B850" s="65">
        <v>7</v>
      </c>
    </row>
    <row r="851" spans="1:2" x14ac:dyDescent="0.25">
      <c r="B851" s="65" t="s">
        <v>1069</v>
      </c>
    </row>
    <row r="852" spans="1:2" x14ac:dyDescent="0.25">
      <c r="B852" s="65" t="s">
        <v>1070</v>
      </c>
    </row>
    <row r="853" spans="1:2" x14ac:dyDescent="0.25">
      <c r="B853" s="65" t="s">
        <v>512</v>
      </c>
    </row>
    <row r="854" spans="1:2" x14ac:dyDescent="0.25">
      <c r="B854" s="65" t="s">
        <v>513</v>
      </c>
    </row>
    <row r="855" spans="1:2" x14ac:dyDescent="0.25">
      <c r="B855" s="65">
        <v>8</v>
      </c>
    </row>
    <row r="856" spans="1:2" x14ac:dyDescent="0.25">
      <c r="B856" s="65" t="s">
        <v>1071</v>
      </c>
    </row>
    <row r="857" spans="1:2" x14ac:dyDescent="0.25">
      <c r="B857" s="65" t="s">
        <v>1072</v>
      </c>
    </row>
    <row r="858" spans="1:2" x14ac:dyDescent="0.25">
      <c r="B858" s="65" t="s">
        <v>1073</v>
      </c>
    </row>
    <row r="859" spans="1:2" x14ac:dyDescent="0.25">
      <c r="B859" s="65" t="s">
        <v>1074</v>
      </c>
    </row>
    <row r="860" spans="1:2" x14ac:dyDescent="0.25">
      <c r="B860" s="65" t="s">
        <v>1075</v>
      </c>
    </row>
    <row r="861" spans="1:2" x14ac:dyDescent="0.25">
      <c r="B861" s="65" t="s">
        <v>1076</v>
      </c>
    </row>
    <row r="862" spans="1:2" x14ac:dyDescent="0.25">
      <c r="B862" s="65" t="s">
        <v>1077</v>
      </c>
    </row>
    <row r="863" spans="1:2" x14ac:dyDescent="0.25">
      <c r="B863" s="65" t="s">
        <v>512</v>
      </c>
    </row>
    <row r="864" spans="1:2" x14ac:dyDescent="0.25">
      <c r="B864" s="65" t="s">
        <v>513</v>
      </c>
    </row>
    <row r="865" spans="1:2" x14ac:dyDescent="0.25">
      <c r="A865" s="71" t="s">
        <v>654</v>
      </c>
      <c r="B865" s="65">
        <v>9</v>
      </c>
    </row>
    <row r="866" spans="1:2" x14ac:dyDescent="0.25">
      <c r="B866" s="65" t="s">
        <v>1078</v>
      </c>
    </row>
    <row r="867" spans="1:2" x14ac:dyDescent="0.25">
      <c r="B867" s="65" t="s">
        <v>1079</v>
      </c>
    </row>
    <row r="868" spans="1:2" x14ac:dyDescent="0.25">
      <c r="B868" s="65" t="s">
        <v>1080</v>
      </c>
    </row>
    <row r="869" spans="1:2" x14ac:dyDescent="0.25">
      <c r="B869" s="65" t="s">
        <v>1081</v>
      </c>
    </row>
    <row r="870" spans="1:2" x14ac:dyDescent="0.25">
      <c r="B870" s="65" t="s">
        <v>1082</v>
      </c>
    </row>
    <row r="871" spans="1:2" x14ac:dyDescent="0.25">
      <c r="B871" s="65" t="s">
        <v>1083</v>
      </c>
    </row>
    <row r="872" spans="1:2" x14ac:dyDescent="0.25">
      <c r="B872" s="65" t="s">
        <v>1084</v>
      </c>
    </row>
    <row r="873" spans="1:2" x14ac:dyDescent="0.25">
      <c r="B873" s="65" t="s">
        <v>1085</v>
      </c>
    </row>
    <row r="874" spans="1:2" x14ac:dyDescent="0.25">
      <c r="B874" s="65" t="s">
        <v>512</v>
      </c>
    </row>
    <row r="875" spans="1:2" x14ac:dyDescent="0.25">
      <c r="B875" s="65" t="s">
        <v>513</v>
      </c>
    </row>
    <row r="876" spans="1:2" x14ac:dyDescent="0.25">
      <c r="A876" s="71" t="s">
        <v>654</v>
      </c>
      <c r="B876" s="65">
        <v>10</v>
      </c>
    </row>
    <row r="877" spans="1:2" x14ac:dyDescent="0.25">
      <c r="B877" s="65" t="s">
        <v>1086</v>
      </c>
    </row>
    <row r="878" spans="1:2" x14ac:dyDescent="0.25">
      <c r="B878" s="65" t="s">
        <v>1087</v>
      </c>
    </row>
    <row r="879" spans="1:2" x14ac:dyDescent="0.25">
      <c r="B879" s="65" t="s">
        <v>1088</v>
      </c>
    </row>
    <row r="880" spans="1:2" x14ac:dyDescent="0.25">
      <c r="B880" s="65" t="s">
        <v>1089</v>
      </c>
    </row>
    <row r="881" spans="1:2" x14ac:dyDescent="0.25">
      <c r="B881" s="65" t="s">
        <v>1090</v>
      </c>
    </row>
    <row r="882" spans="1:2" x14ac:dyDescent="0.25">
      <c r="B882" s="65" t="s">
        <v>1091</v>
      </c>
    </row>
    <row r="883" spans="1:2" x14ac:dyDescent="0.25">
      <c r="B883" s="65" t="s">
        <v>512</v>
      </c>
    </row>
    <row r="884" spans="1:2" x14ac:dyDescent="0.25">
      <c r="B884" s="65" t="s">
        <v>513</v>
      </c>
    </row>
    <row r="885" spans="1:2" x14ac:dyDescent="0.25">
      <c r="A885" s="71" t="s">
        <v>654</v>
      </c>
      <c r="B885" s="65">
        <v>11</v>
      </c>
    </row>
    <row r="886" spans="1:2" x14ac:dyDescent="0.25">
      <c r="B886" s="65" t="s">
        <v>1092</v>
      </c>
    </row>
    <row r="887" spans="1:2" x14ac:dyDescent="0.25">
      <c r="B887" s="65" t="s">
        <v>1093</v>
      </c>
    </row>
    <row r="888" spans="1:2" x14ac:dyDescent="0.25">
      <c r="B888" s="65" t="s">
        <v>1094</v>
      </c>
    </row>
    <row r="889" spans="1:2" x14ac:dyDescent="0.25">
      <c r="B889" s="65" t="s">
        <v>1095</v>
      </c>
    </row>
    <row r="890" spans="1:2" x14ac:dyDescent="0.25">
      <c r="B890" s="65" t="s">
        <v>1096</v>
      </c>
    </row>
    <row r="891" spans="1:2" x14ac:dyDescent="0.25">
      <c r="B891" s="65" t="s">
        <v>1097</v>
      </c>
    </row>
    <row r="892" spans="1:2" x14ac:dyDescent="0.25">
      <c r="B892" s="65" t="s">
        <v>1098</v>
      </c>
    </row>
    <row r="893" spans="1:2" x14ac:dyDescent="0.25">
      <c r="B893" s="65" t="s">
        <v>796</v>
      </c>
    </row>
    <row r="894" spans="1:2" x14ac:dyDescent="0.25">
      <c r="B894" s="65" t="s">
        <v>1005</v>
      </c>
    </row>
    <row r="895" spans="1:2" x14ac:dyDescent="0.25">
      <c r="B895" s="65" t="s">
        <v>512</v>
      </c>
    </row>
    <row r="896" spans="1:2" x14ac:dyDescent="0.25">
      <c r="B896" s="65" t="s">
        <v>513</v>
      </c>
    </row>
    <row r="897" spans="1:2" x14ac:dyDescent="0.25">
      <c r="A897" s="71" t="s">
        <v>654</v>
      </c>
      <c r="B897" s="65">
        <v>12</v>
      </c>
    </row>
    <row r="898" spans="1:2" x14ac:dyDescent="0.25">
      <c r="B898" s="65" t="s">
        <v>1099</v>
      </c>
    </row>
    <row r="899" spans="1:2" x14ac:dyDescent="0.25">
      <c r="B899" s="65" t="s">
        <v>1100</v>
      </c>
    </row>
    <row r="900" spans="1:2" x14ac:dyDescent="0.25">
      <c r="B900" s="65" t="s">
        <v>1101</v>
      </c>
    </row>
    <row r="901" spans="1:2" x14ac:dyDescent="0.25">
      <c r="B901" s="65" t="s">
        <v>1102</v>
      </c>
    </row>
    <row r="902" spans="1:2" x14ac:dyDescent="0.25">
      <c r="B902" s="65" t="s">
        <v>1103</v>
      </c>
    </row>
    <row r="903" spans="1:2" x14ac:dyDescent="0.25">
      <c r="B903" s="65" t="s">
        <v>1104</v>
      </c>
    </row>
    <row r="904" spans="1:2" x14ac:dyDescent="0.25">
      <c r="B904" s="65" t="s">
        <v>1105</v>
      </c>
    </row>
    <row r="905" spans="1:2" x14ac:dyDescent="0.25">
      <c r="B905" s="65" t="s">
        <v>1106</v>
      </c>
    </row>
    <row r="906" spans="1:2" x14ac:dyDescent="0.25">
      <c r="B906" s="65" t="s">
        <v>1107</v>
      </c>
    </row>
    <row r="907" spans="1:2" x14ac:dyDescent="0.25">
      <c r="B907" s="65" t="s">
        <v>1108</v>
      </c>
    </row>
    <row r="908" spans="1:2" x14ac:dyDescent="0.25">
      <c r="B908" s="65" t="s">
        <v>1109</v>
      </c>
    </row>
    <row r="909" spans="1:2" x14ac:dyDescent="0.25">
      <c r="B909" s="65" t="s">
        <v>1110</v>
      </c>
    </row>
    <row r="910" spans="1:2" x14ac:dyDescent="0.25">
      <c r="B910" s="65" t="s">
        <v>1111</v>
      </c>
    </row>
    <row r="911" spans="1:2" x14ac:dyDescent="0.25">
      <c r="B911" s="65" t="s">
        <v>1112</v>
      </c>
    </row>
    <row r="912" spans="1:2" x14ac:dyDescent="0.25">
      <c r="B912" s="65" t="s">
        <v>1113</v>
      </c>
    </row>
    <row r="913" spans="2:2" x14ac:dyDescent="0.25">
      <c r="B913" s="65" t="s">
        <v>1114</v>
      </c>
    </row>
    <row r="914" spans="2:2" x14ac:dyDescent="0.25">
      <c r="B914" s="65" t="s">
        <v>1115</v>
      </c>
    </row>
    <row r="915" spans="2:2" x14ac:dyDescent="0.25">
      <c r="B915" s="65" t="s">
        <v>1116</v>
      </c>
    </row>
    <row r="916" spans="2:2" x14ac:dyDescent="0.25">
      <c r="B916" s="65" t="s">
        <v>1117</v>
      </c>
    </row>
    <row r="917" spans="2:2" x14ac:dyDescent="0.25">
      <c r="B917" s="65" t="s">
        <v>1118</v>
      </c>
    </row>
    <row r="918" spans="2:2" x14ac:dyDescent="0.25">
      <c r="B918" s="65" t="s">
        <v>1112</v>
      </c>
    </row>
    <row r="919" spans="2:2" x14ac:dyDescent="0.25">
      <c r="B919" s="65" t="s">
        <v>1115</v>
      </c>
    </row>
    <row r="920" spans="2:2" x14ac:dyDescent="0.25">
      <c r="B920" s="65">
        <v>4</v>
      </c>
    </row>
    <row r="921" spans="2:2" x14ac:dyDescent="0.25">
      <c r="B921" s="65" t="s">
        <v>1119</v>
      </c>
    </row>
    <row r="922" spans="2:2" x14ac:dyDescent="0.25">
      <c r="B922" s="67">
        <v>11232</v>
      </c>
    </row>
    <row r="923" spans="2:2" x14ac:dyDescent="0.25">
      <c r="B923" s="65" t="s">
        <v>1120</v>
      </c>
    </row>
    <row r="924" spans="2:2" x14ac:dyDescent="0.25">
      <c r="B924" s="65" t="s">
        <v>1121</v>
      </c>
    </row>
    <row r="925" spans="2:2" x14ac:dyDescent="0.25">
      <c r="B925" s="65" t="s">
        <v>1122</v>
      </c>
    </row>
    <row r="926" spans="2:2" x14ac:dyDescent="0.25">
      <c r="B926" s="65" t="s">
        <v>1123</v>
      </c>
    </row>
    <row r="927" spans="2:2" x14ac:dyDescent="0.25">
      <c r="B927" s="65" t="s">
        <v>1124</v>
      </c>
    </row>
    <row r="928" spans="2:2" x14ac:dyDescent="0.25">
      <c r="B928" s="65" t="s">
        <v>1125</v>
      </c>
    </row>
    <row r="929" spans="2:2" x14ac:dyDescent="0.25">
      <c r="B929" s="65" t="s">
        <v>1126</v>
      </c>
    </row>
    <row r="930" spans="2:2" x14ac:dyDescent="0.25">
      <c r="B930" s="65">
        <v>3</v>
      </c>
    </row>
    <row r="931" spans="2:2" x14ac:dyDescent="0.25">
      <c r="B931" s="65" t="s">
        <v>1127</v>
      </c>
    </row>
    <row r="932" spans="2:2" x14ac:dyDescent="0.25">
      <c r="B932" s="65" t="s">
        <v>1128</v>
      </c>
    </row>
    <row r="933" spans="2:2" x14ac:dyDescent="0.25">
      <c r="B933" s="65" t="s">
        <v>1129</v>
      </c>
    </row>
    <row r="934" spans="2:2" x14ac:dyDescent="0.25">
      <c r="B934" s="65" t="s">
        <v>1130</v>
      </c>
    </row>
    <row r="935" spans="2:2" x14ac:dyDescent="0.25">
      <c r="B935" s="65" t="s">
        <v>1131</v>
      </c>
    </row>
    <row r="936" spans="2:2" x14ac:dyDescent="0.25">
      <c r="B936" s="65" t="s">
        <v>1132</v>
      </c>
    </row>
    <row r="937" spans="2:2" x14ac:dyDescent="0.25">
      <c r="B937" s="65" t="s">
        <v>1133</v>
      </c>
    </row>
    <row r="938" spans="2:2" x14ac:dyDescent="0.25">
      <c r="B938" s="65" t="s">
        <v>1134</v>
      </c>
    </row>
    <row r="939" spans="2:2" x14ac:dyDescent="0.25">
      <c r="B939" s="65" t="s">
        <v>1135</v>
      </c>
    </row>
    <row r="940" spans="2:2" x14ac:dyDescent="0.25">
      <c r="B940" s="65">
        <v>2</v>
      </c>
    </row>
    <row r="941" spans="2:2" x14ac:dyDescent="0.25">
      <c r="B941" s="65" t="s">
        <v>1115</v>
      </c>
    </row>
    <row r="942" spans="2:2" x14ac:dyDescent="0.25">
      <c r="B942" s="65" t="s">
        <v>1136</v>
      </c>
    </row>
    <row r="943" spans="2:2" x14ac:dyDescent="0.25">
      <c r="B943" s="65" t="s">
        <v>1137</v>
      </c>
    </row>
    <row r="944" spans="2:2" x14ac:dyDescent="0.25">
      <c r="B944" s="65" t="s">
        <v>1138</v>
      </c>
    </row>
    <row r="945" spans="2:2" x14ac:dyDescent="0.25">
      <c r="B945" s="65" t="s">
        <v>1139</v>
      </c>
    </row>
    <row r="946" spans="2:2" x14ac:dyDescent="0.25">
      <c r="B946" s="65" t="s">
        <v>1140</v>
      </c>
    </row>
    <row r="947" spans="2:2" x14ac:dyDescent="0.25">
      <c r="B947" s="65" t="s">
        <v>1141</v>
      </c>
    </row>
    <row r="948" spans="2:2" x14ac:dyDescent="0.25">
      <c r="B948" s="65" t="s">
        <v>1142</v>
      </c>
    </row>
    <row r="949" spans="2:2" x14ac:dyDescent="0.25">
      <c r="B949" s="65" t="s">
        <v>1143</v>
      </c>
    </row>
    <row r="950" spans="2:2" x14ac:dyDescent="0.25">
      <c r="B950" s="65">
        <v>1</v>
      </c>
    </row>
    <row r="951" spans="2:2" x14ac:dyDescent="0.25">
      <c r="B951" s="65" t="s">
        <v>1144</v>
      </c>
    </row>
    <row r="952" spans="2:2" x14ac:dyDescent="0.25">
      <c r="B952" s="65" t="s">
        <v>1145</v>
      </c>
    </row>
    <row r="953" spans="2:2" x14ac:dyDescent="0.25">
      <c r="B953" s="65" t="s">
        <v>1146</v>
      </c>
    </row>
    <row r="954" spans="2:2" x14ac:dyDescent="0.25">
      <c r="B954" s="68">
        <v>37049</v>
      </c>
    </row>
    <row r="955" spans="2:2" x14ac:dyDescent="0.25">
      <c r="B955" s="65" t="s">
        <v>1147</v>
      </c>
    </row>
    <row r="956" spans="2:2" x14ac:dyDescent="0.25">
      <c r="B956" s="65" t="s">
        <v>1148</v>
      </c>
    </row>
    <row r="957" spans="2:2" x14ac:dyDescent="0.25">
      <c r="B957" s="65" t="s">
        <v>1149</v>
      </c>
    </row>
    <row r="958" spans="2:2" x14ac:dyDescent="0.25">
      <c r="B958" s="65" t="s">
        <v>1150</v>
      </c>
    </row>
    <row r="959" spans="2:2" x14ac:dyDescent="0.25">
      <c r="B959" s="65" t="s">
        <v>1151</v>
      </c>
    </row>
    <row r="960" spans="2:2" x14ac:dyDescent="0.25">
      <c r="B960" s="65" t="s">
        <v>1152</v>
      </c>
    </row>
    <row r="961" spans="2:2" x14ac:dyDescent="0.25">
      <c r="B961" s="65" t="s">
        <v>1149</v>
      </c>
    </row>
    <row r="962" spans="2:2" x14ac:dyDescent="0.25">
      <c r="B962" s="65" t="s">
        <v>1153</v>
      </c>
    </row>
    <row r="963" spans="2:2" x14ac:dyDescent="0.25">
      <c r="B963" s="65" t="s">
        <v>1154</v>
      </c>
    </row>
    <row r="964" spans="2:2" x14ac:dyDescent="0.25">
      <c r="B964" s="65" t="s">
        <v>1155</v>
      </c>
    </row>
    <row r="965" spans="2:2" x14ac:dyDescent="0.25">
      <c r="B965" s="65" t="s">
        <v>1149</v>
      </c>
    </row>
    <row r="966" spans="2:2" x14ac:dyDescent="0.25">
      <c r="B966" s="65" t="s">
        <v>1156</v>
      </c>
    </row>
    <row r="967" spans="2:2" x14ac:dyDescent="0.25">
      <c r="B967" s="69">
        <v>44179</v>
      </c>
    </row>
    <row r="968" spans="2:2" x14ac:dyDescent="0.25">
      <c r="B968" s="65" t="s">
        <v>1157</v>
      </c>
    </row>
    <row r="969" spans="2:2" x14ac:dyDescent="0.25">
      <c r="B969" s="65" t="s">
        <v>1149</v>
      </c>
    </row>
    <row r="970" spans="2:2" x14ac:dyDescent="0.25">
      <c r="B970" s="65" t="s">
        <v>1158</v>
      </c>
    </row>
    <row r="971" spans="2:2" x14ac:dyDescent="0.25">
      <c r="B971" s="65" t="s">
        <v>1159</v>
      </c>
    </row>
    <row r="972" spans="2:2" x14ac:dyDescent="0.25">
      <c r="B972" s="68">
        <v>37414</v>
      </c>
    </row>
    <row r="973" spans="2:2" x14ac:dyDescent="0.25">
      <c r="B973" s="65" t="s">
        <v>1160</v>
      </c>
    </row>
    <row r="974" spans="2:2" x14ac:dyDescent="0.25">
      <c r="B974" s="65" t="s">
        <v>1161</v>
      </c>
    </row>
    <row r="975" spans="2:2" x14ac:dyDescent="0.25">
      <c r="B975" s="65" t="s">
        <v>1162</v>
      </c>
    </row>
    <row r="976" spans="2:2" x14ac:dyDescent="0.25">
      <c r="B976" s="65" t="s">
        <v>1150</v>
      </c>
    </row>
    <row r="977" spans="2:2" x14ac:dyDescent="0.25">
      <c r="B977" s="65" t="s">
        <v>1151</v>
      </c>
    </row>
    <row r="978" spans="2:2" x14ac:dyDescent="0.25">
      <c r="B978" s="65" t="s">
        <v>1163</v>
      </c>
    </row>
    <row r="979" spans="2:2" x14ac:dyDescent="0.25">
      <c r="B979" s="65" t="s">
        <v>1162</v>
      </c>
    </row>
    <row r="980" spans="2:2" x14ac:dyDescent="0.25">
      <c r="B980" s="65" t="s">
        <v>1153</v>
      </c>
    </row>
    <row r="981" spans="2:2" x14ac:dyDescent="0.25">
      <c r="B981" s="65" t="s">
        <v>1154</v>
      </c>
    </row>
    <row r="982" spans="2:2" x14ac:dyDescent="0.25">
      <c r="B982" s="65" t="s">
        <v>176</v>
      </c>
    </row>
    <row r="983" spans="2:2" x14ac:dyDescent="0.25">
      <c r="B983" s="65" t="s">
        <v>1162</v>
      </c>
    </row>
    <row r="984" spans="2:2" x14ac:dyDescent="0.25">
      <c r="B984" s="65" t="s">
        <v>1156</v>
      </c>
    </row>
    <row r="985" spans="2:2" x14ac:dyDescent="0.25">
      <c r="B985" s="65" t="s">
        <v>1164</v>
      </c>
    </row>
    <row r="986" spans="2:2" x14ac:dyDescent="0.25">
      <c r="B986" s="65" t="s">
        <v>1165</v>
      </c>
    </row>
    <row r="987" spans="2:2" x14ac:dyDescent="0.25">
      <c r="B987" s="65" t="s">
        <v>1166</v>
      </c>
    </row>
    <row r="988" spans="2:2" x14ac:dyDescent="0.25">
      <c r="B988" s="65" t="s">
        <v>1156</v>
      </c>
    </row>
    <row r="989" spans="2:2" x14ac:dyDescent="0.25">
      <c r="B989" s="65" t="s">
        <v>1164</v>
      </c>
    </row>
    <row r="990" spans="2:2" x14ac:dyDescent="0.25">
      <c r="B990" s="68">
        <v>37779</v>
      </c>
    </row>
    <row r="991" spans="2:2" x14ac:dyDescent="0.25">
      <c r="B991" s="65" t="s">
        <v>1167</v>
      </c>
    </row>
    <row r="992" spans="2:2" x14ac:dyDescent="0.25">
      <c r="B992" s="65" t="s">
        <v>1168</v>
      </c>
    </row>
    <row r="993" spans="1:2" x14ac:dyDescent="0.25">
      <c r="B993" s="65" t="s">
        <v>1169</v>
      </c>
    </row>
    <row r="994" spans="1:2" x14ac:dyDescent="0.25">
      <c r="B994" s="65" t="s">
        <v>1150</v>
      </c>
    </row>
    <row r="995" spans="1:2" x14ac:dyDescent="0.25">
      <c r="B995" s="65" t="s">
        <v>1151</v>
      </c>
    </row>
    <row r="996" spans="1:2" x14ac:dyDescent="0.25">
      <c r="B996" s="65" t="s">
        <v>1170</v>
      </c>
    </row>
    <row r="997" spans="1:2" x14ac:dyDescent="0.25">
      <c r="B997" s="65" t="s">
        <v>1169</v>
      </c>
    </row>
    <row r="998" spans="1:2" x14ac:dyDescent="0.25">
      <c r="B998" s="65" t="s">
        <v>1171</v>
      </c>
    </row>
    <row r="999" spans="1:2" x14ac:dyDescent="0.25">
      <c r="B999" s="65" t="s">
        <v>1172</v>
      </c>
    </row>
    <row r="1000" spans="1:2" x14ac:dyDescent="0.25">
      <c r="B1000" s="68">
        <v>38145</v>
      </c>
    </row>
    <row r="1001" spans="1:2" x14ac:dyDescent="0.25">
      <c r="B1001" s="65" t="s">
        <v>1173</v>
      </c>
    </row>
    <row r="1002" spans="1:2" x14ac:dyDescent="0.25">
      <c r="B1002" s="65" t="s">
        <v>1174</v>
      </c>
    </row>
    <row r="1003" spans="1:2" x14ac:dyDescent="0.25">
      <c r="B1003" s="65" t="s">
        <v>1175</v>
      </c>
    </row>
    <row r="1004" spans="1:2" x14ac:dyDescent="0.25">
      <c r="B1004" s="65" t="s">
        <v>1171</v>
      </c>
    </row>
    <row r="1005" spans="1:2" x14ac:dyDescent="0.25">
      <c r="B1005" s="65" t="s">
        <v>1172</v>
      </c>
    </row>
    <row r="1006" spans="1:2" x14ac:dyDescent="0.25">
      <c r="B1006" s="65" t="s">
        <v>1176</v>
      </c>
    </row>
    <row r="1008" spans="1:2" x14ac:dyDescent="0.25">
      <c r="A1008" s="63" t="s">
        <v>1253</v>
      </c>
      <c r="B1008" s="64"/>
    </row>
    <row r="1009" spans="1:2" x14ac:dyDescent="0.25">
      <c r="B1009" s="65" t="s">
        <v>512</v>
      </c>
    </row>
    <row r="1010" spans="1:2" x14ac:dyDescent="0.25">
      <c r="B1010" s="65" t="s">
        <v>513</v>
      </c>
    </row>
    <row r="1011" spans="1:2" x14ac:dyDescent="0.25">
      <c r="A1011" s="71" t="s">
        <v>654</v>
      </c>
      <c r="B1011" s="65">
        <v>1</v>
      </c>
    </row>
    <row r="1012" spans="1:2" x14ac:dyDescent="0.25">
      <c r="B1012" s="65" t="s">
        <v>1254</v>
      </c>
    </row>
    <row r="1013" spans="1:2" x14ac:dyDescent="0.25">
      <c r="B1013" s="65" t="s">
        <v>1255</v>
      </c>
    </row>
    <row r="1014" spans="1:2" x14ac:dyDescent="0.25">
      <c r="B1014" s="65" t="s">
        <v>1256</v>
      </c>
    </row>
    <row r="1015" spans="1:2" x14ac:dyDescent="0.25">
      <c r="B1015" s="65" t="s">
        <v>1257</v>
      </c>
    </row>
    <row r="1016" spans="1:2" x14ac:dyDescent="0.25">
      <c r="B1016" s="65" t="s">
        <v>1258</v>
      </c>
    </row>
    <row r="1017" spans="1:2" x14ac:dyDescent="0.25">
      <c r="B1017" s="65" t="s">
        <v>1259</v>
      </c>
    </row>
    <row r="1018" spans="1:2" x14ac:dyDescent="0.25">
      <c r="B1018" s="65" t="s">
        <v>1260</v>
      </c>
    </row>
    <row r="1019" spans="1:2" x14ac:dyDescent="0.25">
      <c r="B1019" s="65" t="s">
        <v>1261</v>
      </c>
    </row>
    <row r="1020" spans="1:2" x14ac:dyDescent="0.25">
      <c r="B1020" s="65" t="s">
        <v>1262</v>
      </c>
    </row>
    <row r="1021" spans="1:2" x14ac:dyDescent="0.25">
      <c r="B1021" s="65" t="s">
        <v>1263</v>
      </c>
    </row>
    <row r="1022" spans="1:2" x14ac:dyDescent="0.25">
      <c r="B1022" s="65" t="s">
        <v>1264</v>
      </c>
    </row>
    <row r="1023" spans="1:2" x14ac:dyDescent="0.25">
      <c r="B1023" s="65" t="s">
        <v>1265</v>
      </c>
    </row>
    <row r="1024" spans="1:2" x14ac:dyDescent="0.25">
      <c r="B1024" s="65" t="s">
        <v>1266</v>
      </c>
    </row>
    <row r="1025" spans="1:2" x14ac:dyDescent="0.25">
      <c r="B1025" s="65" t="s">
        <v>1267</v>
      </c>
    </row>
    <row r="1026" spans="1:2" x14ac:dyDescent="0.25">
      <c r="B1026" s="65" t="s">
        <v>1268</v>
      </c>
    </row>
    <row r="1027" spans="1:2" x14ac:dyDescent="0.25">
      <c r="B1027" s="65" t="s">
        <v>1269</v>
      </c>
    </row>
    <row r="1028" spans="1:2" x14ac:dyDescent="0.25">
      <c r="B1028" s="65" t="s">
        <v>1270</v>
      </c>
    </row>
    <row r="1029" spans="1:2" x14ac:dyDescent="0.25">
      <c r="B1029" s="65" t="s">
        <v>1271</v>
      </c>
    </row>
    <row r="1030" spans="1:2" x14ac:dyDescent="0.25">
      <c r="B1030" s="65" t="s">
        <v>1272</v>
      </c>
    </row>
    <row r="1031" spans="1:2" x14ac:dyDescent="0.25">
      <c r="B1031" s="65" t="s">
        <v>1273</v>
      </c>
    </row>
    <row r="1032" spans="1:2" x14ac:dyDescent="0.25">
      <c r="B1032" s="65" t="s">
        <v>1274</v>
      </c>
    </row>
    <row r="1033" spans="1:2" x14ac:dyDescent="0.25">
      <c r="B1033" s="65" t="s">
        <v>1275</v>
      </c>
    </row>
    <row r="1034" spans="1:2" x14ac:dyDescent="0.25">
      <c r="B1034" s="65" t="s">
        <v>1276</v>
      </c>
    </row>
    <row r="1035" spans="1:2" x14ac:dyDescent="0.25">
      <c r="B1035" s="65" t="s">
        <v>1277</v>
      </c>
    </row>
    <row r="1036" spans="1:2" x14ac:dyDescent="0.25">
      <c r="B1036" s="65" t="s">
        <v>512</v>
      </c>
    </row>
    <row r="1037" spans="1:2" x14ac:dyDescent="0.25">
      <c r="B1037" s="65" t="s">
        <v>513</v>
      </c>
    </row>
    <row r="1038" spans="1:2" x14ac:dyDescent="0.25">
      <c r="A1038" s="71" t="s">
        <v>654</v>
      </c>
      <c r="B1038" s="65">
        <v>2</v>
      </c>
    </row>
    <row r="1039" spans="1:2" x14ac:dyDescent="0.25">
      <c r="B1039" s="65" t="s">
        <v>1278</v>
      </c>
    </row>
    <row r="1040" spans="1:2" x14ac:dyDescent="0.25">
      <c r="B1040" s="65" t="s">
        <v>1279</v>
      </c>
    </row>
    <row r="1041" spans="2:2" x14ac:dyDescent="0.25">
      <c r="B1041" s="65" t="s">
        <v>1280</v>
      </c>
    </row>
    <row r="1042" spans="2:2" x14ac:dyDescent="0.25">
      <c r="B1042" s="65" t="s">
        <v>1281</v>
      </c>
    </row>
    <row r="1043" spans="2:2" x14ac:dyDescent="0.25">
      <c r="B1043" s="65" t="s">
        <v>1282</v>
      </c>
    </row>
    <row r="1044" spans="2:2" x14ac:dyDescent="0.25">
      <c r="B1044" s="65" t="s">
        <v>1283</v>
      </c>
    </row>
    <row r="1045" spans="2:2" x14ac:dyDescent="0.25">
      <c r="B1045" s="65" t="s">
        <v>1284</v>
      </c>
    </row>
    <row r="1046" spans="2:2" x14ac:dyDescent="0.25">
      <c r="B1046" s="65" t="s">
        <v>1285</v>
      </c>
    </row>
    <row r="1047" spans="2:2" x14ac:dyDescent="0.25">
      <c r="B1047" s="65" t="s">
        <v>1286</v>
      </c>
    </row>
    <row r="1048" spans="2:2" x14ac:dyDescent="0.25">
      <c r="B1048" s="65" t="s">
        <v>1287</v>
      </c>
    </row>
    <row r="1049" spans="2:2" x14ac:dyDescent="0.25">
      <c r="B1049" s="65" t="s">
        <v>1259</v>
      </c>
    </row>
    <row r="1050" spans="2:2" x14ac:dyDescent="0.25">
      <c r="B1050" s="65" t="s">
        <v>1288</v>
      </c>
    </row>
    <row r="1051" spans="2:2" x14ac:dyDescent="0.25">
      <c r="B1051" s="65" t="s">
        <v>1289</v>
      </c>
    </row>
    <row r="1052" spans="2:2" x14ac:dyDescent="0.25">
      <c r="B1052" s="65" t="s">
        <v>1290</v>
      </c>
    </row>
    <row r="1053" spans="2:2" x14ac:dyDescent="0.25">
      <c r="B1053" s="65" t="s">
        <v>1291</v>
      </c>
    </row>
    <row r="1054" spans="2:2" x14ac:dyDescent="0.25">
      <c r="B1054" s="65" t="s">
        <v>1292</v>
      </c>
    </row>
    <row r="1055" spans="2:2" x14ac:dyDescent="0.25">
      <c r="B1055" s="65" t="s">
        <v>945</v>
      </c>
    </row>
    <row r="1056" spans="2:2" x14ac:dyDescent="0.25">
      <c r="B1056" s="65" t="s">
        <v>1293</v>
      </c>
    </row>
    <row r="1057" spans="2:2" x14ac:dyDescent="0.25">
      <c r="B1057" s="65" t="s">
        <v>339</v>
      </c>
    </row>
    <row r="1058" spans="2:2" x14ac:dyDescent="0.25">
      <c r="B1058" s="65" t="s">
        <v>946</v>
      </c>
    </row>
    <row r="1059" spans="2:2" x14ac:dyDescent="0.25">
      <c r="B1059" s="65" t="s">
        <v>947</v>
      </c>
    </row>
    <row r="1060" spans="2:2" x14ac:dyDescent="0.25">
      <c r="B1060" s="65" t="s">
        <v>948</v>
      </c>
    </row>
    <row r="1061" spans="2:2" x14ac:dyDescent="0.25">
      <c r="B1061" s="65" t="s">
        <v>949</v>
      </c>
    </row>
    <row r="1062" spans="2:2" x14ac:dyDescent="0.25">
      <c r="B1062" s="65" t="s">
        <v>950</v>
      </c>
    </row>
    <row r="1063" spans="2:2" x14ac:dyDescent="0.25">
      <c r="B1063" s="65" t="s">
        <v>1294</v>
      </c>
    </row>
    <row r="1064" spans="2:2" x14ac:dyDescent="0.25">
      <c r="B1064" s="65" t="s">
        <v>1295</v>
      </c>
    </row>
    <row r="1065" spans="2:2" x14ac:dyDescent="0.25">
      <c r="B1065" s="65" t="s">
        <v>954</v>
      </c>
    </row>
    <row r="1066" spans="2:2" x14ac:dyDescent="0.25">
      <c r="B1066" s="65" t="s">
        <v>1296</v>
      </c>
    </row>
    <row r="1067" spans="2:2" x14ac:dyDescent="0.25">
      <c r="B1067" s="65" t="s">
        <v>1297</v>
      </c>
    </row>
    <row r="1068" spans="2:2" x14ac:dyDescent="0.25">
      <c r="B1068" s="65" t="s">
        <v>954</v>
      </c>
    </row>
    <row r="1069" spans="2:2" x14ac:dyDescent="0.25">
      <c r="B1069" s="65" t="s">
        <v>1298</v>
      </c>
    </row>
    <row r="1070" spans="2:2" x14ac:dyDescent="0.25">
      <c r="B1070" s="65" t="s">
        <v>1299</v>
      </c>
    </row>
    <row r="1071" spans="2:2" x14ac:dyDescent="0.25">
      <c r="B1071" s="65" t="s">
        <v>512</v>
      </c>
    </row>
    <row r="1072" spans="2:2" x14ac:dyDescent="0.25">
      <c r="B1072" s="65" t="s">
        <v>513</v>
      </c>
    </row>
    <row r="1073" spans="1:2" x14ac:dyDescent="0.25">
      <c r="A1073" s="71" t="s">
        <v>654</v>
      </c>
      <c r="B1073" s="65">
        <v>3</v>
      </c>
    </row>
    <row r="1074" spans="1:2" x14ac:dyDescent="0.25">
      <c r="B1074" s="65" t="s">
        <v>1300</v>
      </c>
    </row>
    <row r="1075" spans="1:2" x14ac:dyDescent="0.25">
      <c r="B1075" s="65" t="s">
        <v>1301</v>
      </c>
    </row>
    <row r="1076" spans="1:2" x14ac:dyDescent="0.25">
      <c r="B1076" s="65" t="s">
        <v>1302</v>
      </c>
    </row>
    <row r="1077" spans="1:2" x14ac:dyDescent="0.25">
      <c r="B1077" s="65" t="s">
        <v>1303</v>
      </c>
    </row>
    <row r="1078" spans="1:2" x14ac:dyDescent="0.25">
      <c r="B1078" s="65" t="s">
        <v>1304</v>
      </c>
    </row>
    <row r="1079" spans="1:2" x14ac:dyDescent="0.25">
      <c r="B1079" s="65" t="s">
        <v>1305</v>
      </c>
    </row>
    <row r="1080" spans="1:2" x14ac:dyDescent="0.25">
      <c r="B1080" s="65" t="s">
        <v>1306</v>
      </c>
    </row>
    <row r="1081" spans="1:2" x14ac:dyDescent="0.25">
      <c r="B1081" s="65" t="s">
        <v>1307</v>
      </c>
    </row>
    <row r="1082" spans="1:2" x14ac:dyDescent="0.25">
      <c r="B1082" s="65" t="s">
        <v>1299</v>
      </c>
    </row>
    <row r="1083" spans="1:2" x14ac:dyDescent="0.25">
      <c r="B1083" s="65" t="s">
        <v>1308</v>
      </c>
    </row>
    <row r="1084" spans="1:2" x14ac:dyDescent="0.25">
      <c r="B1084" s="65" t="s">
        <v>954</v>
      </c>
    </row>
    <row r="1085" spans="1:2" x14ac:dyDescent="0.25">
      <c r="B1085" s="65" t="s">
        <v>1296</v>
      </c>
    </row>
    <row r="1086" spans="1:2" x14ac:dyDescent="0.25">
      <c r="B1086" s="65" t="s">
        <v>1309</v>
      </c>
    </row>
    <row r="1087" spans="1:2" x14ac:dyDescent="0.25">
      <c r="B1087" s="65" t="s">
        <v>954</v>
      </c>
    </row>
    <row r="1088" spans="1:2" x14ac:dyDescent="0.25">
      <c r="B1088" s="65" t="s">
        <v>1310</v>
      </c>
    </row>
    <row r="1089" spans="2:2" x14ac:dyDescent="0.25">
      <c r="B1089" s="65" t="s">
        <v>1311</v>
      </c>
    </row>
    <row r="1090" spans="2:2" x14ac:dyDescent="0.25">
      <c r="B1090" s="65" t="s">
        <v>1303</v>
      </c>
    </row>
    <row r="1091" spans="2:2" x14ac:dyDescent="0.25">
      <c r="B1091" s="65" t="s">
        <v>1304</v>
      </c>
    </row>
    <row r="1092" spans="2:2" x14ac:dyDescent="0.25">
      <c r="B1092" s="65" t="s">
        <v>1305</v>
      </c>
    </row>
    <row r="1093" spans="2:2" x14ac:dyDescent="0.25">
      <c r="B1093" s="65" t="s">
        <v>1312</v>
      </c>
    </row>
    <row r="1094" spans="2:2" x14ac:dyDescent="0.25">
      <c r="B1094" s="65" t="s">
        <v>1307</v>
      </c>
    </row>
    <row r="1095" spans="2:2" x14ac:dyDescent="0.25">
      <c r="B1095" s="65" t="s">
        <v>1313</v>
      </c>
    </row>
    <row r="1096" spans="2:2" x14ac:dyDescent="0.25">
      <c r="B1096" s="65" t="s">
        <v>945</v>
      </c>
    </row>
    <row r="1097" spans="2:2" x14ac:dyDescent="0.25">
      <c r="B1097" s="65" t="s">
        <v>1293</v>
      </c>
    </row>
    <row r="1098" spans="2:2" x14ac:dyDescent="0.25">
      <c r="B1098" s="65" t="s">
        <v>339</v>
      </c>
    </row>
    <row r="1099" spans="2:2" x14ac:dyDescent="0.25">
      <c r="B1099" s="65" t="s">
        <v>946</v>
      </c>
    </row>
    <row r="1100" spans="2:2" x14ac:dyDescent="0.25">
      <c r="B1100" s="65" t="s">
        <v>947</v>
      </c>
    </row>
    <row r="1101" spans="2:2" x14ac:dyDescent="0.25">
      <c r="B1101" s="65" t="s">
        <v>948</v>
      </c>
    </row>
    <row r="1102" spans="2:2" x14ac:dyDescent="0.25">
      <c r="B1102" s="65" t="s">
        <v>949</v>
      </c>
    </row>
    <row r="1103" spans="2:2" x14ac:dyDescent="0.25">
      <c r="B1103" s="65" t="s">
        <v>950</v>
      </c>
    </row>
    <row r="1104" spans="2:2" x14ac:dyDescent="0.25">
      <c r="B1104" s="65" t="s">
        <v>1294</v>
      </c>
    </row>
    <row r="1105" spans="2:2" x14ac:dyDescent="0.25">
      <c r="B1105" s="65" t="s">
        <v>1295</v>
      </c>
    </row>
    <row r="1106" spans="2:2" x14ac:dyDescent="0.25">
      <c r="B1106" s="65" t="s">
        <v>954</v>
      </c>
    </row>
    <row r="1107" spans="2:2" x14ac:dyDescent="0.25">
      <c r="B1107" s="65" t="s">
        <v>1296</v>
      </c>
    </row>
    <row r="1108" spans="2:2" x14ac:dyDescent="0.25">
      <c r="B1108" s="65" t="s">
        <v>1309</v>
      </c>
    </row>
    <row r="1109" spans="2:2" x14ac:dyDescent="0.25">
      <c r="B1109" s="65" t="s">
        <v>954</v>
      </c>
    </row>
    <row r="1110" spans="2:2" x14ac:dyDescent="0.25">
      <c r="B1110" s="65" t="s">
        <v>1298</v>
      </c>
    </row>
    <row r="1111" spans="2:2" x14ac:dyDescent="0.25">
      <c r="B1111" s="65" t="s">
        <v>1299</v>
      </c>
    </row>
    <row r="1112" spans="2:2" x14ac:dyDescent="0.25">
      <c r="B1112" s="65" t="s">
        <v>1301</v>
      </c>
    </row>
    <row r="1113" spans="2:2" x14ac:dyDescent="0.25">
      <c r="B1113" s="65" t="s">
        <v>1302</v>
      </c>
    </row>
    <row r="1114" spans="2:2" x14ac:dyDescent="0.25">
      <c r="B1114" s="65" t="s">
        <v>1303</v>
      </c>
    </row>
    <row r="1115" spans="2:2" x14ac:dyDescent="0.25">
      <c r="B1115" s="65" t="s">
        <v>1304</v>
      </c>
    </row>
    <row r="1116" spans="2:2" x14ac:dyDescent="0.25">
      <c r="B1116" s="65" t="s">
        <v>1305</v>
      </c>
    </row>
    <row r="1117" spans="2:2" x14ac:dyDescent="0.25">
      <c r="B1117" s="65" t="s">
        <v>1306</v>
      </c>
    </row>
    <row r="1118" spans="2:2" x14ac:dyDescent="0.25">
      <c r="B1118" s="65" t="s">
        <v>1307</v>
      </c>
    </row>
    <row r="1119" spans="2:2" x14ac:dyDescent="0.25">
      <c r="B1119" s="65" t="s">
        <v>1299</v>
      </c>
    </row>
    <row r="1120" spans="2:2" x14ac:dyDescent="0.25">
      <c r="B1120" s="65">
        <v>8</v>
      </c>
    </row>
    <row r="1121" spans="1:2" x14ac:dyDescent="0.25">
      <c r="B1121" s="65" t="s">
        <v>1314</v>
      </c>
    </row>
    <row r="1122" spans="1:2" x14ac:dyDescent="0.25">
      <c r="B1122" s="65" t="s">
        <v>512</v>
      </c>
    </row>
    <row r="1123" spans="1:2" x14ac:dyDescent="0.25">
      <c r="B1123" s="65" t="s">
        <v>513</v>
      </c>
    </row>
    <row r="1124" spans="1:2" x14ac:dyDescent="0.25">
      <c r="A1124" s="71" t="s">
        <v>654</v>
      </c>
      <c r="B1124" s="65">
        <v>4</v>
      </c>
    </row>
    <row r="1125" spans="1:2" x14ac:dyDescent="0.25">
      <c r="B1125" s="65" t="s">
        <v>1315</v>
      </c>
    </row>
    <row r="1126" spans="1:2" x14ac:dyDescent="0.25">
      <c r="B1126" s="69">
        <v>43838</v>
      </c>
    </row>
    <row r="1127" spans="1:2" x14ac:dyDescent="0.25">
      <c r="B1127" s="65" t="s">
        <v>1316</v>
      </c>
    </row>
    <row r="1128" spans="1:2" x14ac:dyDescent="0.25">
      <c r="B1128" s="68">
        <v>36899</v>
      </c>
    </row>
    <row r="1129" spans="1:2" x14ac:dyDescent="0.25">
      <c r="B1129" s="65" t="s">
        <v>1317</v>
      </c>
    </row>
    <row r="1130" spans="1:2" x14ac:dyDescent="0.25">
      <c r="B1130" s="65" t="s">
        <v>954</v>
      </c>
    </row>
    <row r="1131" spans="1:2" x14ac:dyDescent="0.25">
      <c r="B1131" s="65" t="s">
        <v>1296</v>
      </c>
    </row>
    <row r="1132" spans="1:2" x14ac:dyDescent="0.25">
      <c r="B1132" s="65" t="s">
        <v>1318</v>
      </c>
    </row>
    <row r="1133" spans="1:2" x14ac:dyDescent="0.25">
      <c r="B1133" s="65" t="s">
        <v>1319</v>
      </c>
    </row>
    <row r="1134" spans="1:2" x14ac:dyDescent="0.25">
      <c r="B1134" s="65" t="s">
        <v>954</v>
      </c>
    </row>
    <row r="1135" spans="1:2" x14ac:dyDescent="0.25">
      <c r="B1135" s="65" t="s">
        <v>1320</v>
      </c>
    </row>
    <row r="1136" spans="1:2" x14ac:dyDescent="0.25">
      <c r="B1136" s="69">
        <v>43869</v>
      </c>
    </row>
    <row r="1137" spans="1:2" x14ac:dyDescent="0.25">
      <c r="B1137" s="65" t="s">
        <v>1321</v>
      </c>
    </row>
    <row r="1138" spans="1:2" x14ac:dyDescent="0.25">
      <c r="B1138" s="68">
        <v>36930</v>
      </c>
    </row>
    <row r="1139" spans="1:2" x14ac:dyDescent="0.25">
      <c r="B1139" s="65" t="s">
        <v>1322</v>
      </c>
    </row>
    <row r="1140" spans="1:2" x14ac:dyDescent="0.25">
      <c r="B1140" s="65" t="s">
        <v>1323</v>
      </c>
    </row>
    <row r="1141" spans="1:2" x14ac:dyDescent="0.25">
      <c r="B1141" s="65" t="s">
        <v>961</v>
      </c>
    </row>
    <row r="1142" spans="1:2" x14ac:dyDescent="0.25">
      <c r="B1142" s="65" t="s">
        <v>1324</v>
      </c>
    </row>
    <row r="1143" spans="1:2" x14ac:dyDescent="0.25">
      <c r="B1143" s="65" t="s">
        <v>1325</v>
      </c>
    </row>
    <row r="1144" spans="1:2" x14ac:dyDescent="0.25">
      <c r="B1144" s="65" t="s">
        <v>1312</v>
      </c>
    </row>
    <row r="1145" spans="1:2" x14ac:dyDescent="0.25">
      <c r="B1145" s="65" t="s">
        <v>1307</v>
      </c>
    </row>
    <row r="1146" spans="1:2" x14ac:dyDescent="0.25">
      <c r="B1146" s="65" t="s">
        <v>1326</v>
      </c>
    </row>
    <row r="1147" spans="1:2" x14ac:dyDescent="0.25">
      <c r="B1147" s="65" t="s">
        <v>1327</v>
      </c>
    </row>
    <row r="1148" spans="1:2" x14ac:dyDescent="0.25">
      <c r="B1148" s="65" t="s">
        <v>1328</v>
      </c>
    </row>
    <row r="1149" spans="1:2" x14ac:dyDescent="0.25">
      <c r="B1149" s="65" t="s">
        <v>1329</v>
      </c>
    </row>
    <row r="1150" spans="1:2" x14ac:dyDescent="0.25">
      <c r="B1150" s="65" t="s">
        <v>512</v>
      </c>
    </row>
    <row r="1151" spans="1:2" x14ac:dyDescent="0.25">
      <c r="B1151" s="65" t="s">
        <v>513</v>
      </c>
    </row>
    <row r="1152" spans="1:2" x14ac:dyDescent="0.25">
      <c r="A1152" s="71" t="s">
        <v>654</v>
      </c>
      <c r="B1152" s="65">
        <v>5</v>
      </c>
    </row>
    <row r="1153" spans="2:2" x14ac:dyDescent="0.25">
      <c r="B1153" s="65" t="s">
        <v>1330</v>
      </c>
    </row>
    <row r="1154" spans="2:2" x14ac:dyDescent="0.25">
      <c r="B1154" s="65" t="s">
        <v>1331</v>
      </c>
    </row>
    <row r="1155" spans="2:2" x14ac:dyDescent="0.25">
      <c r="B1155" s="65" t="s">
        <v>945</v>
      </c>
    </row>
    <row r="1156" spans="2:2" x14ac:dyDescent="0.25">
      <c r="B1156" s="65" t="s">
        <v>1293</v>
      </c>
    </row>
    <row r="1157" spans="2:2" x14ac:dyDescent="0.25">
      <c r="B1157" s="65" t="s">
        <v>339</v>
      </c>
    </row>
    <row r="1158" spans="2:2" x14ac:dyDescent="0.25">
      <c r="B1158" s="65" t="s">
        <v>946</v>
      </c>
    </row>
    <row r="1159" spans="2:2" x14ac:dyDescent="0.25">
      <c r="B1159" s="65" t="s">
        <v>947</v>
      </c>
    </row>
    <row r="1160" spans="2:2" x14ac:dyDescent="0.25">
      <c r="B1160" s="65" t="s">
        <v>948</v>
      </c>
    </row>
    <row r="1161" spans="2:2" x14ac:dyDescent="0.25">
      <c r="B1161" s="65" t="s">
        <v>949</v>
      </c>
    </row>
    <row r="1162" spans="2:2" x14ac:dyDescent="0.25">
      <c r="B1162" s="65" t="s">
        <v>950</v>
      </c>
    </row>
    <row r="1163" spans="2:2" x14ac:dyDescent="0.25">
      <c r="B1163" s="65" t="s">
        <v>1294</v>
      </c>
    </row>
    <row r="1164" spans="2:2" x14ac:dyDescent="0.25">
      <c r="B1164" s="65" t="s">
        <v>1295</v>
      </c>
    </row>
    <row r="1165" spans="2:2" x14ac:dyDescent="0.25">
      <c r="B1165" s="65" t="s">
        <v>954</v>
      </c>
    </row>
    <row r="1166" spans="2:2" x14ac:dyDescent="0.25">
      <c r="B1166" s="65" t="s">
        <v>1296</v>
      </c>
    </row>
    <row r="1167" spans="2:2" x14ac:dyDescent="0.25">
      <c r="B1167" s="65" t="s">
        <v>1309</v>
      </c>
    </row>
    <row r="1168" spans="2:2" x14ac:dyDescent="0.25">
      <c r="B1168" s="65" t="s">
        <v>954</v>
      </c>
    </row>
    <row r="1169" spans="2:2" x14ac:dyDescent="0.25">
      <c r="B1169" s="65" t="s">
        <v>1298</v>
      </c>
    </row>
    <row r="1170" spans="2:2" x14ac:dyDescent="0.25">
      <c r="B1170" s="65" t="s">
        <v>1299</v>
      </c>
    </row>
    <row r="1171" spans="2:2" x14ac:dyDescent="0.25">
      <c r="B1171" s="65" t="s">
        <v>1301</v>
      </c>
    </row>
    <row r="1172" spans="2:2" x14ac:dyDescent="0.25">
      <c r="B1172" s="65" t="s">
        <v>1302</v>
      </c>
    </row>
    <row r="1173" spans="2:2" x14ac:dyDescent="0.25">
      <c r="B1173" s="65" t="s">
        <v>1303</v>
      </c>
    </row>
    <row r="1174" spans="2:2" x14ac:dyDescent="0.25">
      <c r="B1174" s="65" t="s">
        <v>1304</v>
      </c>
    </row>
    <row r="1175" spans="2:2" x14ac:dyDescent="0.25">
      <c r="B1175" s="65" t="s">
        <v>1305</v>
      </c>
    </row>
    <row r="1176" spans="2:2" x14ac:dyDescent="0.25">
      <c r="B1176" s="65" t="s">
        <v>1306</v>
      </c>
    </row>
    <row r="1177" spans="2:2" x14ac:dyDescent="0.25">
      <c r="B1177" s="65" t="s">
        <v>1307</v>
      </c>
    </row>
    <row r="1178" spans="2:2" x14ac:dyDescent="0.25">
      <c r="B1178" s="65" t="s">
        <v>1299</v>
      </c>
    </row>
    <row r="1179" spans="2:2" x14ac:dyDescent="0.25">
      <c r="B1179" s="65">
        <v>8</v>
      </c>
    </row>
    <row r="1180" spans="2:2" x14ac:dyDescent="0.25">
      <c r="B1180" s="65" t="s">
        <v>1332</v>
      </c>
    </row>
    <row r="1181" spans="2:2" x14ac:dyDescent="0.25">
      <c r="B1181" s="69">
        <v>43838</v>
      </c>
    </row>
    <row r="1182" spans="2:2" x14ac:dyDescent="0.25">
      <c r="B1182" s="65" t="s">
        <v>1333</v>
      </c>
    </row>
    <row r="1183" spans="2:2" x14ac:dyDescent="0.25">
      <c r="B1183" s="68">
        <v>36899</v>
      </c>
    </row>
    <row r="1184" spans="2:2" x14ac:dyDescent="0.25">
      <c r="B1184" s="65" t="s">
        <v>1317</v>
      </c>
    </row>
    <row r="1185" spans="2:2" x14ac:dyDescent="0.25">
      <c r="B1185" s="65" t="s">
        <v>954</v>
      </c>
    </row>
    <row r="1186" spans="2:2" x14ac:dyDescent="0.25">
      <c r="B1186" s="65" t="s">
        <v>1296</v>
      </c>
    </row>
    <row r="1187" spans="2:2" x14ac:dyDescent="0.25">
      <c r="B1187" s="65" t="s">
        <v>1334</v>
      </c>
    </row>
    <row r="1188" spans="2:2" x14ac:dyDescent="0.25">
      <c r="B1188" s="65" t="s">
        <v>954</v>
      </c>
    </row>
    <row r="1189" spans="2:2" x14ac:dyDescent="0.25">
      <c r="B1189" s="65" t="s">
        <v>1320</v>
      </c>
    </row>
    <row r="1190" spans="2:2" x14ac:dyDescent="0.25">
      <c r="B1190" s="65">
        <v>9</v>
      </c>
    </row>
    <row r="1191" spans="2:2" x14ac:dyDescent="0.25">
      <c r="B1191" s="65" t="s">
        <v>1335</v>
      </c>
    </row>
    <row r="1192" spans="2:2" x14ac:dyDescent="0.25">
      <c r="B1192" s="69">
        <v>43839</v>
      </c>
    </row>
    <row r="1193" spans="2:2" x14ac:dyDescent="0.25">
      <c r="B1193" s="65" t="s">
        <v>1336</v>
      </c>
    </row>
    <row r="1194" spans="2:2" x14ac:dyDescent="0.25">
      <c r="B1194" s="68">
        <v>36900</v>
      </c>
    </row>
    <row r="1195" spans="2:2" x14ac:dyDescent="0.25">
      <c r="B1195" s="65" t="s">
        <v>1322</v>
      </c>
    </row>
    <row r="1196" spans="2:2" x14ac:dyDescent="0.25">
      <c r="B1196" s="65" t="s">
        <v>1337</v>
      </c>
    </row>
    <row r="1197" spans="2:2" x14ac:dyDescent="0.25">
      <c r="B1197" s="65" t="s">
        <v>961</v>
      </c>
    </row>
    <row r="1198" spans="2:2" x14ac:dyDescent="0.25">
      <c r="B1198" s="65" t="s">
        <v>1338</v>
      </c>
    </row>
    <row r="1199" spans="2:2" x14ac:dyDescent="0.25">
      <c r="B1199" s="65" t="s">
        <v>1339</v>
      </c>
    </row>
    <row r="1200" spans="2:2" x14ac:dyDescent="0.25">
      <c r="B1200" s="65" t="s">
        <v>1307</v>
      </c>
    </row>
    <row r="1201" spans="1:2" x14ac:dyDescent="0.25">
      <c r="B1201" s="65" t="s">
        <v>512</v>
      </c>
    </row>
    <row r="1202" spans="1:2" x14ac:dyDescent="0.25">
      <c r="B1202" s="65" t="s">
        <v>513</v>
      </c>
    </row>
    <row r="1203" spans="1:2" x14ac:dyDescent="0.25">
      <c r="A1203" s="71" t="s">
        <v>654</v>
      </c>
      <c r="B1203" s="65">
        <v>6</v>
      </c>
    </row>
    <row r="1204" spans="1:2" x14ac:dyDescent="0.25">
      <c r="B1204" s="65" t="s">
        <v>1260</v>
      </c>
    </row>
    <row r="1205" spans="1:2" x14ac:dyDescent="0.25">
      <c r="B1205" s="65" t="s">
        <v>1340</v>
      </c>
    </row>
    <row r="1206" spans="1:2" x14ac:dyDescent="0.25">
      <c r="B1206" s="65" t="s">
        <v>1341</v>
      </c>
    </row>
    <row r="1207" spans="1:2" x14ac:dyDescent="0.25">
      <c r="B1207" s="65" t="s">
        <v>1289</v>
      </c>
    </row>
    <row r="1208" spans="1:2" x14ac:dyDescent="0.25">
      <c r="B1208" s="65" t="s">
        <v>1342</v>
      </c>
    </row>
    <row r="1209" spans="1:2" x14ac:dyDescent="0.25">
      <c r="B1209" s="65" t="s">
        <v>1291</v>
      </c>
    </row>
    <row r="1210" spans="1:2" x14ac:dyDescent="0.25">
      <c r="B1210" s="65" t="s">
        <v>1292</v>
      </c>
    </row>
    <row r="1211" spans="1:2" x14ac:dyDescent="0.25">
      <c r="B1211" s="65" t="s">
        <v>945</v>
      </c>
    </row>
    <row r="1212" spans="1:2" x14ac:dyDescent="0.25">
      <c r="B1212" s="65" t="s">
        <v>1293</v>
      </c>
    </row>
    <row r="1213" spans="1:2" x14ac:dyDescent="0.25">
      <c r="B1213" s="65" t="s">
        <v>339</v>
      </c>
    </row>
    <row r="1214" spans="1:2" x14ac:dyDescent="0.25">
      <c r="B1214" s="65" t="s">
        <v>946</v>
      </c>
    </row>
    <row r="1215" spans="1:2" x14ac:dyDescent="0.25">
      <c r="B1215" s="65" t="s">
        <v>947</v>
      </c>
    </row>
    <row r="1216" spans="1:2" x14ac:dyDescent="0.25">
      <c r="B1216" s="65" t="s">
        <v>948</v>
      </c>
    </row>
    <row r="1217" spans="2:2" x14ac:dyDescent="0.25">
      <c r="B1217" s="65" t="s">
        <v>949</v>
      </c>
    </row>
    <row r="1218" spans="2:2" x14ac:dyDescent="0.25">
      <c r="B1218" s="65" t="s">
        <v>950</v>
      </c>
    </row>
    <row r="1219" spans="2:2" x14ac:dyDescent="0.25">
      <c r="B1219" s="65" t="s">
        <v>1343</v>
      </c>
    </row>
    <row r="1220" spans="2:2" x14ac:dyDescent="0.25">
      <c r="B1220" s="65" t="s">
        <v>1344</v>
      </c>
    </row>
    <row r="1221" spans="2:2" x14ac:dyDescent="0.25">
      <c r="B1221" s="65" t="s">
        <v>1345</v>
      </c>
    </row>
    <row r="1222" spans="2:2" x14ac:dyDescent="0.25">
      <c r="B1222" s="65" t="s">
        <v>1346</v>
      </c>
    </row>
    <row r="1223" spans="2:2" x14ac:dyDescent="0.25">
      <c r="B1223" s="65" t="s">
        <v>1347</v>
      </c>
    </row>
    <row r="1224" spans="2:2" x14ac:dyDescent="0.25">
      <c r="B1224" s="65" t="s">
        <v>1348</v>
      </c>
    </row>
    <row r="1225" spans="2:2" x14ac:dyDescent="0.25">
      <c r="B1225" s="66">
        <v>0.95</v>
      </c>
    </row>
    <row r="1226" spans="2:2" x14ac:dyDescent="0.25">
      <c r="B1226" s="65" t="s">
        <v>1349</v>
      </c>
    </row>
    <row r="1227" spans="2:2" x14ac:dyDescent="0.25">
      <c r="B1227" s="65" t="s">
        <v>1350</v>
      </c>
    </row>
    <row r="1228" spans="2:2" x14ac:dyDescent="0.25">
      <c r="B1228" s="65" t="s">
        <v>1351</v>
      </c>
    </row>
    <row r="1229" spans="2:2" x14ac:dyDescent="0.25">
      <c r="B1229" s="65" t="s">
        <v>1345</v>
      </c>
    </row>
    <row r="1230" spans="2:2" x14ac:dyDescent="0.25">
      <c r="B1230" s="65" t="s">
        <v>1346</v>
      </c>
    </row>
    <row r="1231" spans="2:2" x14ac:dyDescent="0.25">
      <c r="B1231" s="65" t="s">
        <v>1347</v>
      </c>
    </row>
    <row r="1232" spans="2:2" x14ac:dyDescent="0.25">
      <c r="B1232" s="65" t="s">
        <v>1348</v>
      </c>
    </row>
    <row r="1233" spans="2:2" x14ac:dyDescent="0.25">
      <c r="B1233" s="66">
        <v>0.95</v>
      </c>
    </row>
    <row r="1234" spans="2:2" x14ac:dyDescent="0.25">
      <c r="B1234" s="65" t="s">
        <v>1349</v>
      </c>
    </row>
    <row r="1235" spans="2:2" x14ac:dyDescent="0.25">
      <c r="B1235" s="65" t="s">
        <v>1352</v>
      </c>
    </row>
    <row r="1236" spans="2:2" x14ac:dyDescent="0.25">
      <c r="B1236" s="65" t="s">
        <v>1353</v>
      </c>
    </row>
    <row r="1237" spans="2:2" x14ac:dyDescent="0.25">
      <c r="B1237" s="65" t="s">
        <v>1345</v>
      </c>
    </row>
    <row r="1238" spans="2:2" x14ac:dyDescent="0.25">
      <c r="B1238" s="65" t="s">
        <v>1346</v>
      </c>
    </row>
    <row r="1239" spans="2:2" x14ac:dyDescent="0.25">
      <c r="B1239" s="65" t="s">
        <v>1347</v>
      </c>
    </row>
    <row r="1240" spans="2:2" x14ac:dyDescent="0.25">
      <c r="B1240" s="65" t="s">
        <v>1348</v>
      </c>
    </row>
    <row r="1241" spans="2:2" x14ac:dyDescent="0.25">
      <c r="B1241" s="66">
        <v>0.95</v>
      </c>
    </row>
    <row r="1242" spans="2:2" x14ac:dyDescent="0.25">
      <c r="B1242" s="65" t="s">
        <v>1349</v>
      </c>
    </row>
    <row r="1243" spans="2:2" x14ac:dyDescent="0.25">
      <c r="B1243" s="65" t="s">
        <v>1354</v>
      </c>
    </row>
    <row r="1244" spans="2:2" x14ac:dyDescent="0.25">
      <c r="B1244" s="65" t="s">
        <v>1355</v>
      </c>
    </row>
    <row r="1245" spans="2:2" x14ac:dyDescent="0.25">
      <c r="B1245" s="65" t="s">
        <v>1356</v>
      </c>
    </row>
    <row r="1246" spans="2:2" x14ac:dyDescent="0.25">
      <c r="B1246" s="65" t="s">
        <v>1357</v>
      </c>
    </row>
    <row r="1247" spans="2:2" x14ac:dyDescent="0.25">
      <c r="B1247" s="65" t="s">
        <v>1358</v>
      </c>
    </row>
    <row r="1248" spans="2:2" x14ac:dyDescent="0.25">
      <c r="B1248" s="65" t="s">
        <v>1348</v>
      </c>
    </row>
    <row r="1249" spans="1:2" x14ac:dyDescent="0.25">
      <c r="B1249" s="66">
        <v>0.98</v>
      </c>
    </row>
    <row r="1250" spans="1:2" x14ac:dyDescent="0.25">
      <c r="B1250" s="65" t="s">
        <v>1349</v>
      </c>
    </row>
    <row r="1251" spans="1:2" x14ac:dyDescent="0.25">
      <c r="B1251" s="65" t="s">
        <v>512</v>
      </c>
    </row>
    <row r="1252" spans="1:2" x14ac:dyDescent="0.25">
      <c r="B1252" s="65" t="s">
        <v>513</v>
      </c>
    </row>
    <row r="1253" spans="1:2" x14ac:dyDescent="0.25">
      <c r="A1253" s="71" t="s">
        <v>654</v>
      </c>
      <c r="B1253" s="65">
        <v>7</v>
      </c>
    </row>
    <row r="1254" spans="1:2" x14ac:dyDescent="0.25">
      <c r="B1254" s="65" t="s">
        <v>1359</v>
      </c>
    </row>
    <row r="1255" spans="1:2" x14ac:dyDescent="0.25">
      <c r="B1255" s="65" t="s">
        <v>945</v>
      </c>
    </row>
    <row r="1256" spans="1:2" x14ac:dyDescent="0.25">
      <c r="B1256" s="65" t="s">
        <v>1293</v>
      </c>
    </row>
    <row r="1257" spans="1:2" x14ac:dyDescent="0.25">
      <c r="B1257" s="65" t="s">
        <v>339</v>
      </c>
    </row>
    <row r="1258" spans="1:2" x14ac:dyDescent="0.25">
      <c r="B1258" s="65" t="s">
        <v>946</v>
      </c>
    </row>
    <row r="1259" spans="1:2" x14ac:dyDescent="0.25">
      <c r="B1259" s="65" t="s">
        <v>947</v>
      </c>
    </row>
    <row r="1260" spans="1:2" x14ac:dyDescent="0.25">
      <c r="B1260" s="65" t="s">
        <v>948</v>
      </c>
    </row>
    <row r="1261" spans="1:2" x14ac:dyDescent="0.25">
      <c r="B1261" s="65" t="s">
        <v>949</v>
      </c>
    </row>
    <row r="1262" spans="1:2" x14ac:dyDescent="0.25">
      <c r="B1262" s="65" t="s">
        <v>950</v>
      </c>
    </row>
    <row r="1263" spans="1:2" x14ac:dyDescent="0.25">
      <c r="B1263" s="65" t="s">
        <v>1343</v>
      </c>
    </row>
    <row r="1264" spans="1:2" x14ac:dyDescent="0.25">
      <c r="B1264" s="65" t="s">
        <v>1344</v>
      </c>
    </row>
    <row r="1265" spans="2:2" x14ac:dyDescent="0.25">
      <c r="B1265" s="65" t="s">
        <v>1360</v>
      </c>
    </row>
    <row r="1266" spans="2:2" x14ac:dyDescent="0.25">
      <c r="B1266" s="65" t="s">
        <v>1361</v>
      </c>
    </row>
    <row r="1267" spans="2:2" x14ac:dyDescent="0.25">
      <c r="B1267" s="65" t="s">
        <v>1362</v>
      </c>
    </row>
    <row r="1268" spans="2:2" x14ac:dyDescent="0.25">
      <c r="B1268" s="65" t="s">
        <v>1363</v>
      </c>
    </row>
    <row r="1269" spans="2:2" x14ac:dyDescent="0.25">
      <c r="B1269" s="65" t="s">
        <v>1348</v>
      </c>
    </row>
    <row r="1270" spans="2:2" x14ac:dyDescent="0.25">
      <c r="B1270" s="66">
        <v>0.95</v>
      </c>
    </row>
    <row r="1271" spans="2:2" x14ac:dyDescent="0.25">
      <c r="B1271" s="65" t="s">
        <v>1349</v>
      </c>
    </row>
    <row r="1272" spans="2:2" x14ac:dyDescent="0.25">
      <c r="B1272" s="65" t="s">
        <v>1350</v>
      </c>
    </row>
    <row r="1273" spans="2:2" x14ac:dyDescent="0.25">
      <c r="B1273" s="65" t="s">
        <v>1351</v>
      </c>
    </row>
    <row r="1274" spans="2:2" x14ac:dyDescent="0.25">
      <c r="B1274" s="65" t="s">
        <v>1360</v>
      </c>
    </row>
    <row r="1275" spans="2:2" x14ac:dyDescent="0.25">
      <c r="B1275" s="65" t="s">
        <v>1361</v>
      </c>
    </row>
    <row r="1276" spans="2:2" x14ac:dyDescent="0.25">
      <c r="B1276" s="65" t="s">
        <v>1362</v>
      </c>
    </row>
    <row r="1277" spans="2:2" x14ac:dyDescent="0.25">
      <c r="B1277" s="65" t="s">
        <v>1363</v>
      </c>
    </row>
    <row r="1278" spans="2:2" x14ac:dyDescent="0.25">
      <c r="B1278" s="65" t="s">
        <v>1348</v>
      </c>
    </row>
    <row r="1279" spans="2:2" x14ac:dyDescent="0.25">
      <c r="B1279" s="66">
        <v>0.95</v>
      </c>
    </row>
    <row r="1280" spans="2:2" x14ac:dyDescent="0.25">
      <c r="B1280" s="65" t="s">
        <v>1349</v>
      </c>
    </row>
    <row r="1281" spans="2:2" x14ac:dyDescent="0.25">
      <c r="B1281" s="65" t="s">
        <v>1352</v>
      </c>
    </row>
    <row r="1282" spans="2:2" x14ac:dyDescent="0.25">
      <c r="B1282" s="65" t="s">
        <v>1353</v>
      </c>
    </row>
    <row r="1283" spans="2:2" x14ac:dyDescent="0.25">
      <c r="B1283" s="65" t="s">
        <v>1360</v>
      </c>
    </row>
    <row r="1284" spans="2:2" x14ac:dyDescent="0.25">
      <c r="B1284" s="65" t="s">
        <v>1361</v>
      </c>
    </row>
    <row r="1285" spans="2:2" x14ac:dyDescent="0.25">
      <c r="B1285" s="65" t="s">
        <v>1362</v>
      </c>
    </row>
    <row r="1286" spans="2:2" x14ac:dyDescent="0.25">
      <c r="B1286" s="65" t="s">
        <v>1363</v>
      </c>
    </row>
    <row r="1287" spans="2:2" x14ac:dyDescent="0.25">
      <c r="B1287" s="65" t="s">
        <v>1348</v>
      </c>
    </row>
    <row r="1288" spans="2:2" x14ac:dyDescent="0.25">
      <c r="B1288" s="66">
        <v>0.95</v>
      </c>
    </row>
    <row r="1289" spans="2:2" x14ac:dyDescent="0.25">
      <c r="B1289" s="65" t="s">
        <v>1349</v>
      </c>
    </row>
    <row r="1290" spans="2:2" x14ac:dyDescent="0.25">
      <c r="B1290" s="65" t="s">
        <v>1354</v>
      </c>
    </row>
    <row r="1291" spans="2:2" x14ac:dyDescent="0.25">
      <c r="B1291" s="65" t="s">
        <v>1355</v>
      </c>
    </row>
    <row r="1292" spans="2:2" x14ac:dyDescent="0.25">
      <c r="B1292" s="65" t="s">
        <v>1364</v>
      </c>
    </row>
    <row r="1293" spans="2:2" x14ac:dyDescent="0.25">
      <c r="B1293" s="65" t="s">
        <v>1361</v>
      </c>
    </row>
    <row r="1294" spans="2:2" x14ac:dyDescent="0.25">
      <c r="B1294" s="65" t="s">
        <v>1365</v>
      </c>
    </row>
    <row r="1295" spans="2:2" x14ac:dyDescent="0.25">
      <c r="B1295" s="65" t="s">
        <v>1366</v>
      </c>
    </row>
    <row r="1296" spans="2:2" x14ac:dyDescent="0.25">
      <c r="B1296" s="65" t="s">
        <v>1348</v>
      </c>
    </row>
    <row r="1297" spans="1:2" x14ac:dyDescent="0.25">
      <c r="B1297" s="66">
        <v>0.98</v>
      </c>
    </row>
    <row r="1298" spans="1:2" x14ac:dyDescent="0.25">
      <c r="B1298" s="65" t="s">
        <v>1349</v>
      </c>
    </row>
    <row r="1299" spans="1:2" x14ac:dyDescent="0.25">
      <c r="B1299" s="65" t="s">
        <v>1367</v>
      </c>
    </row>
    <row r="1300" spans="1:2" x14ac:dyDescent="0.25">
      <c r="B1300" s="65" t="s">
        <v>1368</v>
      </c>
    </row>
    <row r="1301" spans="1:2" x14ac:dyDescent="0.25">
      <c r="B1301" s="65" t="s">
        <v>1369</v>
      </c>
    </row>
    <row r="1302" spans="1:2" x14ac:dyDescent="0.25">
      <c r="B1302" s="65" t="s">
        <v>512</v>
      </c>
    </row>
    <row r="1303" spans="1:2" x14ac:dyDescent="0.25">
      <c r="B1303" s="65" t="s">
        <v>513</v>
      </c>
    </row>
    <row r="1304" spans="1:2" x14ac:dyDescent="0.25">
      <c r="A1304" s="71" t="s">
        <v>654</v>
      </c>
      <c r="B1304" s="65">
        <v>8</v>
      </c>
    </row>
    <row r="1305" spans="1:2" x14ac:dyDescent="0.25">
      <c r="B1305" s="65" t="s">
        <v>1370</v>
      </c>
    </row>
    <row r="1306" spans="1:2" x14ac:dyDescent="0.25">
      <c r="B1306" s="65" t="s">
        <v>1371</v>
      </c>
    </row>
    <row r="1307" spans="1:2" x14ac:dyDescent="0.25">
      <c r="B1307" s="65" t="s">
        <v>1372</v>
      </c>
    </row>
    <row r="1308" spans="1:2" x14ac:dyDescent="0.25">
      <c r="B1308" s="65" t="s">
        <v>1373</v>
      </c>
    </row>
    <row r="1309" spans="1:2" x14ac:dyDescent="0.25">
      <c r="B1309" s="65" t="s">
        <v>1374</v>
      </c>
    </row>
    <row r="1310" spans="1:2" x14ac:dyDescent="0.25">
      <c r="B1310" s="65" t="s">
        <v>1375</v>
      </c>
    </row>
    <row r="1311" spans="1:2" x14ac:dyDescent="0.25">
      <c r="B1311" s="65" t="s">
        <v>1376</v>
      </c>
    </row>
    <row r="1312" spans="1:2" x14ac:dyDescent="0.25">
      <c r="B1312" s="65" t="s">
        <v>1377</v>
      </c>
    </row>
    <row r="1313" spans="2:2" x14ac:dyDescent="0.25">
      <c r="B1313" s="65" t="s">
        <v>1261</v>
      </c>
    </row>
    <row r="1314" spans="2:2" x14ac:dyDescent="0.25">
      <c r="B1314" s="65" t="s">
        <v>1378</v>
      </c>
    </row>
    <row r="1315" spans="2:2" x14ac:dyDescent="0.25">
      <c r="B1315" s="65" t="s">
        <v>1342</v>
      </c>
    </row>
    <row r="1316" spans="2:2" x14ac:dyDescent="0.25">
      <c r="B1316" s="65" t="s">
        <v>1379</v>
      </c>
    </row>
    <row r="1317" spans="2:2" x14ac:dyDescent="0.25">
      <c r="B1317" s="65" t="s">
        <v>945</v>
      </c>
    </row>
    <row r="1318" spans="2:2" x14ac:dyDescent="0.25">
      <c r="B1318" s="65" t="s">
        <v>1293</v>
      </c>
    </row>
    <row r="1319" spans="2:2" x14ac:dyDescent="0.25">
      <c r="B1319" s="65" t="s">
        <v>339</v>
      </c>
    </row>
    <row r="1320" spans="2:2" x14ac:dyDescent="0.25">
      <c r="B1320" s="65" t="s">
        <v>946</v>
      </c>
    </row>
    <row r="1321" spans="2:2" x14ac:dyDescent="0.25">
      <c r="B1321" s="65" t="s">
        <v>947</v>
      </c>
    </row>
    <row r="1322" spans="2:2" x14ac:dyDescent="0.25">
      <c r="B1322" s="65" t="s">
        <v>948</v>
      </c>
    </row>
    <row r="1323" spans="2:2" x14ac:dyDescent="0.25">
      <c r="B1323" s="65" t="s">
        <v>949</v>
      </c>
    </row>
    <row r="1324" spans="2:2" x14ac:dyDescent="0.25">
      <c r="B1324" s="65" t="s">
        <v>950</v>
      </c>
    </row>
    <row r="1325" spans="2:2" x14ac:dyDescent="0.25">
      <c r="B1325" s="65" t="s">
        <v>1189</v>
      </c>
    </row>
    <row r="1326" spans="2:2" x14ac:dyDescent="0.25">
      <c r="B1326" s="65" t="s">
        <v>1380</v>
      </c>
    </row>
    <row r="1327" spans="2:2" x14ac:dyDescent="0.25">
      <c r="B1327" s="65" t="s">
        <v>1381</v>
      </c>
    </row>
    <row r="1328" spans="2:2" x14ac:dyDescent="0.25">
      <c r="B1328" s="65" t="s">
        <v>1057</v>
      </c>
    </row>
    <row r="1329" spans="1:2" x14ac:dyDescent="0.25">
      <c r="B1329" s="65" t="s">
        <v>1382</v>
      </c>
    </row>
    <row r="1330" spans="1:2" x14ac:dyDescent="0.25">
      <c r="B1330" s="65" t="s">
        <v>1383</v>
      </c>
    </row>
    <row r="1331" spans="1:2" x14ac:dyDescent="0.25">
      <c r="B1331" s="65" t="s">
        <v>360</v>
      </c>
    </row>
    <row r="1332" spans="1:2" x14ac:dyDescent="0.25">
      <c r="B1332" s="65" t="s">
        <v>512</v>
      </c>
    </row>
    <row r="1333" spans="1:2" x14ac:dyDescent="0.25">
      <c r="B1333" s="65" t="s">
        <v>513</v>
      </c>
    </row>
    <row r="1334" spans="1:2" x14ac:dyDescent="0.25">
      <c r="A1334" s="71" t="s">
        <v>654</v>
      </c>
      <c r="B1334" s="65">
        <v>9</v>
      </c>
    </row>
    <row r="1335" spans="1:2" x14ac:dyDescent="0.25">
      <c r="B1335" s="65" t="s">
        <v>1262</v>
      </c>
    </row>
    <row r="1336" spans="1:2" x14ac:dyDescent="0.25">
      <c r="B1336" s="65" t="s">
        <v>1290</v>
      </c>
    </row>
    <row r="1337" spans="1:2" x14ac:dyDescent="0.25">
      <c r="B1337" s="65" t="s">
        <v>1384</v>
      </c>
    </row>
    <row r="1338" spans="1:2" x14ac:dyDescent="0.25">
      <c r="B1338" s="65" t="s">
        <v>1292</v>
      </c>
    </row>
    <row r="1339" spans="1:2" x14ac:dyDescent="0.25">
      <c r="B1339" s="65" t="s">
        <v>1263</v>
      </c>
    </row>
    <row r="1340" spans="1:2" x14ac:dyDescent="0.25">
      <c r="B1340" s="65" t="s">
        <v>1290</v>
      </c>
    </row>
    <row r="1341" spans="1:2" x14ac:dyDescent="0.25">
      <c r="B1341" s="65" t="s">
        <v>1379</v>
      </c>
    </row>
    <row r="1342" spans="1:2" x14ac:dyDescent="0.25">
      <c r="B1342" s="65" t="s">
        <v>1292</v>
      </c>
    </row>
    <row r="1343" spans="1:2" x14ac:dyDescent="0.25">
      <c r="B1343" s="65" t="s">
        <v>945</v>
      </c>
    </row>
    <row r="1344" spans="1:2" x14ac:dyDescent="0.25">
      <c r="B1344" s="65" t="s">
        <v>1293</v>
      </c>
    </row>
    <row r="1345" spans="2:2" x14ac:dyDescent="0.25">
      <c r="B1345" s="65" t="s">
        <v>339</v>
      </c>
    </row>
    <row r="1346" spans="2:2" x14ac:dyDescent="0.25">
      <c r="B1346" s="65" t="s">
        <v>946</v>
      </c>
    </row>
    <row r="1347" spans="2:2" x14ac:dyDescent="0.25">
      <c r="B1347" s="65" t="s">
        <v>947</v>
      </c>
    </row>
    <row r="1348" spans="2:2" x14ac:dyDescent="0.25">
      <c r="B1348" s="65" t="s">
        <v>948</v>
      </c>
    </row>
    <row r="1349" spans="2:2" x14ac:dyDescent="0.25">
      <c r="B1349" s="65" t="s">
        <v>949</v>
      </c>
    </row>
    <row r="1350" spans="2:2" x14ac:dyDescent="0.25">
      <c r="B1350" s="65" t="s">
        <v>950</v>
      </c>
    </row>
    <row r="1351" spans="2:2" x14ac:dyDescent="0.25">
      <c r="B1351" s="65" t="s">
        <v>1385</v>
      </c>
    </row>
    <row r="1352" spans="2:2" x14ac:dyDescent="0.25">
      <c r="B1352" s="65" t="s">
        <v>1386</v>
      </c>
    </row>
    <row r="1353" spans="2:2" x14ac:dyDescent="0.25">
      <c r="B1353" s="65" t="s">
        <v>1387</v>
      </c>
    </row>
    <row r="1354" spans="2:2" x14ac:dyDescent="0.25">
      <c r="B1354" s="65" t="s">
        <v>1388</v>
      </c>
    </row>
    <row r="1355" spans="2:2" x14ac:dyDescent="0.25">
      <c r="B1355" s="65" t="s">
        <v>954</v>
      </c>
    </row>
    <row r="1356" spans="2:2" x14ac:dyDescent="0.25">
      <c r="B1356" s="65" t="s">
        <v>954</v>
      </c>
    </row>
    <row r="1357" spans="2:2" x14ac:dyDescent="0.25">
      <c r="B1357" s="65" t="s">
        <v>1389</v>
      </c>
    </row>
    <row r="1358" spans="2:2" x14ac:dyDescent="0.25">
      <c r="B1358" s="65" t="s">
        <v>1299</v>
      </c>
    </row>
    <row r="1359" spans="2:2" x14ac:dyDescent="0.25">
      <c r="B1359" s="65" t="s">
        <v>1390</v>
      </c>
    </row>
    <row r="1360" spans="2:2" x14ac:dyDescent="0.25">
      <c r="B1360" s="65" t="s">
        <v>1391</v>
      </c>
    </row>
    <row r="1361" spans="2:2" x14ac:dyDescent="0.25">
      <c r="B1361" s="65" t="s">
        <v>1392</v>
      </c>
    </row>
    <row r="1362" spans="2:2" x14ac:dyDescent="0.25">
      <c r="B1362" s="65" t="s">
        <v>1388</v>
      </c>
    </row>
    <row r="1363" spans="2:2" x14ac:dyDescent="0.25">
      <c r="B1363" s="65" t="s">
        <v>954</v>
      </c>
    </row>
    <row r="1364" spans="2:2" x14ac:dyDescent="0.25">
      <c r="B1364" s="65" t="s">
        <v>954</v>
      </c>
    </row>
    <row r="1365" spans="2:2" x14ac:dyDescent="0.25">
      <c r="B1365" s="65" t="s">
        <v>1389</v>
      </c>
    </row>
    <row r="1366" spans="2:2" x14ac:dyDescent="0.25">
      <c r="B1366" s="65" t="s">
        <v>1299</v>
      </c>
    </row>
    <row r="1367" spans="2:2" x14ac:dyDescent="0.25">
      <c r="B1367" s="65" t="s">
        <v>1393</v>
      </c>
    </row>
    <row r="1368" spans="2:2" x14ac:dyDescent="0.25">
      <c r="B1368" s="65" t="s">
        <v>1394</v>
      </c>
    </row>
    <row r="1369" spans="2:2" x14ac:dyDescent="0.25">
      <c r="B1369" s="65" t="s">
        <v>1395</v>
      </c>
    </row>
    <row r="1370" spans="2:2" x14ac:dyDescent="0.25">
      <c r="B1370" s="65" t="s">
        <v>1396</v>
      </c>
    </row>
    <row r="1371" spans="2:2" x14ac:dyDescent="0.25">
      <c r="B1371" s="65" t="s">
        <v>1397</v>
      </c>
    </row>
    <row r="1372" spans="2:2" x14ac:dyDescent="0.25">
      <c r="B1372" s="65" t="s">
        <v>1398</v>
      </c>
    </row>
    <row r="1373" spans="2:2" x14ac:dyDescent="0.25">
      <c r="B1373" s="65" t="s">
        <v>1399</v>
      </c>
    </row>
    <row r="1374" spans="2:2" x14ac:dyDescent="0.25">
      <c r="B1374" s="65" t="s">
        <v>1299</v>
      </c>
    </row>
    <row r="1375" spans="2:2" x14ac:dyDescent="0.25">
      <c r="B1375" s="65" t="s">
        <v>1400</v>
      </c>
    </row>
    <row r="1376" spans="2:2" x14ac:dyDescent="0.25">
      <c r="B1376" s="65" t="s">
        <v>1401</v>
      </c>
    </row>
    <row r="1377" spans="2:2" x14ac:dyDescent="0.25">
      <c r="B1377" s="65" t="s">
        <v>1402</v>
      </c>
    </row>
    <row r="1378" spans="2:2" x14ac:dyDescent="0.25">
      <c r="B1378" s="65" t="s">
        <v>1403</v>
      </c>
    </row>
    <row r="1379" spans="2:2" x14ac:dyDescent="0.25">
      <c r="B1379" s="65" t="s">
        <v>1404</v>
      </c>
    </row>
    <row r="1380" spans="2:2" x14ac:dyDescent="0.25">
      <c r="B1380" s="65" t="s">
        <v>1405</v>
      </c>
    </row>
    <row r="1381" spans="2:2" x14ac:dyDescent="0.25">
      <c r="B1381" s="65" t="s">
        <v>1406</v>
      </c>
    </row>
    <row r="1382" spans="2:2" x14ac:dyDescent="0.25">
      <c r="B1382" s="65" t="s">
        <v>1407</v>
      </c>
    </row>
    <row r="1383" spans="2:2" x14ac:dyDescent="0.25">
      <c r="B1383" s="65" t="s">
        <v>1408</v>
      </c>
    </row>
    <row r="1384" spans="2:2" x14ac:dyDescent="0.25">
      <c r="B1384" s="65" t="s">
        <v>1409</v>
      </c>
    </row>
    <row r="1385" spans="2:2" x14ac:dyDescent="0.25">
      <c r="B1385" s="65" t="s">
        <v>1410</v>
      </c>
    </row>
    <row r="1386" spans="2:2" x14ac:dyDescent="0.25">
      <c r="B1386" s="65" t="s">
        <v>1411</v>
      </c>
    </row>
    <row r="1387" spans="2:2" x14ac:dyDescent="0.25">
      <c r="B1387" s="65" t="s">
        <v>1057</v>
      </c>
    </row>
    <row r="1388" spans="2:2" x14ac:dyDescent="0.25">
      <c r="B1388" s="65" t="s">
        <v>1057</v>
      </c>
    </row>
    <row r="1389" spans="2:2" x14ac:dyDescent="0.25">
      <c r="B1389" s="65" t="s">
        <v>1412</v>
      </c>
    </row>
    <row r="1390" spans="2:2" x14ac:dyDescent="0.25">
      <c r="B1390" s="65" t="s">
        <v>360</v>
      </c>
    </row>
    <row r="1391" spans="2:2" x14ac:dyDescent="0.25">
      <c r="B1391" s="65" t="s">
        <v>1413</v>
      </c>
    </row>
    <row r="1392" spans="2:2" x14ac:dyDescent="0.25">
      <c r="B1392" s="65" t="s">
        <v>1414</v>
      </c>
    </row>
    <row r="1393" spans="1:2" x14ac:dyDescent="0.25">
      <c r="B1393" s="65" t="s">
        <v>1415</v>
      </c>
    </row>
    <row r="1394" spans="1:2" x14ac:dyDescent="0.25">
      <c r="B1394" s="65" t="s">
        <v>1416</v>
      </c>
    </row>
    <row r="1395" spans="1:2" x14ac:dyDescent="0.25">
      <c r="B1395" s="65" t="s">
        <v>1057</v>
      </c>
    </row>
    <row r="1396" spans="1:2" x14ac:dyDescent="0.25">
      <c r="B1396" s="65" t="s">
        <v>1057</v>
      </c>
    </row>
    <row r="1397" spans="1:2" x14ac:dyDescent="0.25">
      <c r="B1397" s="65" t="s">
        <v>1412</v>
      </c>
    </row>
    <row r="1398" spans="1:2" x14ac:dyDescent="0.25">
      <c r="B1398" s="65" t="s">
        <v>360</v>
      </c>
    </row>
    <row r="1399" spans="1:2" x14ac:dyDescent="0.25">
      <c r="B1399" s="65" t="s">
        <v>512</v>
      </c>
    </row>
    <row r="1400" spans="1:2" x14ac:dyDescent="0.25">
      <c r="B1400" s="65" t="s">
        <v>513</v>
      </c>
    </row>
    <row r="1401" spans="1:2" x14ac:dyDescent="0.25">
      <c r="A1401" s="71" t="s">
        <v>654</v>
      </c>
      <c r="B1401" s="65">
        <v>10</v>
      </c>
    </row>
    <row r="1402" spans="1:2" x14ac:dyDescent="0.25">
      <c r="B1402" s="65" t="s">
        <v>1417</v>
      </c>
    </row>
    <row r="1403" spans="1:2" x14ac:dyDescent="0.25">
      <c r="B1403" s="65" t="s">
        <v>1418</v>
      </c>
    </row>
    <row r="1404" spans="1:2" x14ac:dyDescent="0.25">
      <c r="B1404" s="65" t="s">
        <v>1419</v>
      </c>
    </row>
    <row r="1405" spans="1:2" x14ac:dyDescent="0.25">
      <c r="B1405" s="65" t="s">
        <v>1420</v>
      </c>
    </row>
    <row r="1406" spans="1:2" x14ac:dyDescent="0.25">
      <c r="B1406" s="65" t="s">
        <v>1264</v>
      </c>
    </row>
    <row r="1407" spans="1:2" x14ac:dyDescent="0.25">
      <c r="B1407" s="65" t="s">
        <v>1421</v>
      </c>
    </row>
    <row r="1408" spans="1:2" x14ac:dyDescent="0.25">
      <c r="B1408" s="65" t="s">
        <v>1379</v>
      </c>
    </row>
    <row r="1409" spans="2:2" x14ac:dyDescent="0.25">
      <c r="B1409" s="65" t="s">
        <v>1292</v>
      </c>
    </row>
    <row r="1410" spans="2:2" x14ac:dyDescent="0.25">
      <c r="B1410" s="65" t="s">
        <v>945</v>
      </c>
    </row>
    <row r="1411" spans="2:2" x14ac:dyDescent="0.25">
      <c r="B1411" s="65" t="s">
        <v>1293</v>
      </c>
    </row>
    <row r="1412" spans="2:2" x14ac:dyDescent="0.25">
      <c r="B1412" s="65" t="s">
        <v>339</v>
      </c>
    </row>
    <row r="1413" spans="2:2" x14ac:dyDescent="0.25">
      <c r="B1413" s="65" t="s">
        <v>946</v>
      </c>
    </row>
    <row r="1414" spans="2:2" x14ac:dyDescent="0.25">
      <c r="B1414" s="65" t="s">
        <v>947</v>
      </c>
    </row>
    <row r="1415" spans="2:2" x14ac:dyDescent="0.25">
      <c r="B1415" s="65" t="s">
        <v>948</v>
      </c>
    </row>
    <row r="1416" spans="2:2" x14ac:dyDescent="0.25">
      <c r="B1416" s="65" t="s">
        <v>949</v>
      </c>
    </row>
    <row r="1417" spans="2:2" x14ac:dyDescent="0.25">
      <c r="B1417" s="65" t="s">
        <v>950</v>
      </c>
    </row>
    <row r="1418" spans="2:2" x14ac:dyDescent="0.25">
      <c r="B1418" s="65" t="s">
        <v>1199</v>
      </c>
    </row>
    <row r="1419" spans="2:2" x14ac:dyDescent="0.25">
      <c r="B1419" s="65" t="s">
        <v>1422</v>
      </c>
    </row>
    <row r="1420" spans="2:2" x14ac:dyDescent="0.25">
      <c r="B1420" s="65" t="s">
        <v>1423</v>
      </c>
    </row>
    <row r="1421" spans="2:2" x14ac:dyDescent="0.25">
      <c r="B1421" s="65" t="s">
        <v>1424</v>
      </c>
    </row>
    <row r="1422" spans="2:2" x14ac:dyDescent="0.25">
      <c r="B1422" s="65" t="s">
        <v>1425</v>
      </c>
    </row>
    <row r="1423" spans="2:2" x14ac:dyDescent="0.25">
      <c r="B1423" s="65" t="s">
        <v>1426</v>
      </c>
    </row>
    <row r="1424" spans="2:2" x14ac:dyDescent="0.25">
      <c r="B1424" s="65" t="s">
        <v>1427</v>
      </c>
    </row>
    <row r="1425" spans="2:2" x14ac:dyDescent="0.25">
      <c r="B1425" s="65" t="s">
        <v>1428</v>
      </c>
    </row>
    <row r="1426" spans="2:2" x14ac:dyDescent="0.25">
      <c r="B1426" s="65" t="s">
        <v>360</v>
      </c>
    </row>
    <row r="1427" spans="2:2" x14ac:dyDescent="0.25">
      <c r="B1427" s="65" t="s">
        <v>945</v>
      </c>
    </row>
    <row r="1428" spans="2:2" x14ac:dyDescent="0.25">
      <c r="B1428" s="65" t="s">
        <v>1293</v>
      </c>
    </row>
    <row r="1429" spans="2:2" x14ac:dyDescent="0.25">
      <c r="B1429" s="65" t="s">
        <v>339</v>
      </c>
    </row>
    <row r="1430" spans="2:2" x14ac:dyDescent="0.25">
      <c r="B1430" s="65" t="s">
        <v>946</v>
      </c>
    </row>
    <row r="1431" spans="2:2" x14ac:dyDescent="0.25">
      <c r="B1431" s="65" t="s">
        <v>947</v>
      </c>
    </row>
    <row r="1432" spans="2:2" x14ac:dyDescent="0.25">
      <c r="B1432" s="65" t="s">
        <v>948</v>
      </c>
    </row>
    <row r="1433" spans="2:2" x14ac:dyDescent="0.25">
      <c r="B1433" s="65" t="s">
        <v>949</v>
      </c>
    </row>
    <row r="1434" spans="2:2" x14ac:dyDescent="0.25">
      <c r="B1434" s="65" t="s">
        <v>950</v>
      </c>
    </row>
    <row r="1435" spans="2:2" x14ac:dyDescent="0.25">
      <c r="B1435" s="65" t="s">
        <v>1385</v>
      </c>
    </row>
    <row r="1436" spans="2:2" x14ac:dyDescent="0.25">
      <c r="B1436" s="65" t="s">
        <v>1429</v>
      </c>
    </row>
    <row r="1437" spans="2:2" x14ac:dyDescent="0.25">
      <c r="B1437" s="65" t="s">
        <v>1430</v>
      </c>
    </row>
    <row r="1438" spans="2:2" x14ac:dyDescent="0.25">
      <c r="B1438" s="65" t="s">
        <v>1431</v>
      </c>
    </row>
    <row r="1439" spans="2:2" x14ac:dyDescent="0.25">
      <c r="B1439" s="65" t="s">
        <v>954</v>
      </c>
    </row>
    <row r="1440" spans="2:2" x14ac:dyDescent="0.25">
      <c r="B1440" s="65" t="s">
        <v>954</v>
      </c>
    </row>
    <row r="1441" spans="2:2" x14ac:dyDescent="0.25">
      <c r="B1441" s="65" t="s">
        <v>1432</v>
      </c>
    </row>
    <row r="1442" spans="2:2" x14ac:dyDescent="0.25">
      <c r="B1442" s="65" t="s">
        <v>360</v>
      </c>
    </row>
    <row r="1443" spans="2:2" x14ac:dyDescent="0.25">
      <c r="B1443" s="65" t="s">
        <v>1390</v>
      </c>
    </row>
    <row r="1444" spans="2:2" x14ac:dyDescent="0.25">
      <c r="B1444" s="65" t="s">
        <v>1433</v>
      </c>
    </row>
    <row r="1445" spans="2:2" x14ac:dyDescent="0.25">
      <c r="B1445" s="65" t="s">
        <v>1434</v>
      </c>
    </row>
    <row r="1446" spans="2:2" x14ac:dyDescent="0.25">
      <c r="B1446" s="65" t="s">
        <v>1431</v>
      </c>
    </row>
    <row r="1447" spans="2:2" x14ac:dyDescent="0.25">
      <c r="B1447" s="65" t="s">
        <v>954</v>
      </c>
    </row>
    <row r="1448" spans="2:2" x14ac:dyDescent="0.25">
      <c r="B1448" s="65" t="s">
        <v>954</v>
      </c>
    </row>
    <row r="1449" spans="2:2" x14ac:dyDescent="0.25">
      <c r="B1449" s="65" t="s">
        <v>1432</v>
      </c>
    </row>
    <row r="1450" spans="2:2" x14ac:dyDescent="0.25">
      <c r="B1450" s="65" t="s">
        <v>360</v>
      </c>
    </row>
    <row r="1451" spans="2:2" x14ac:dyDescent="0.25">
      <c r="B1451" s="65" t="s">
        <v>1393</v>
      </c>
    </row>
    <row r="1452" spans="2:2" x14ac:dyDescent="0.25">
      <c r="B1452" s="65" t="s">
        <v>1435</v>
      </c>
    </row>
    <row r="1453" spans="2:2" x14ac:dyDescent="0.25">
      <c r="B1453" s="65" t="s">
        <v>1395</v>
      </c>
    </row>
    <row r="1454" spans="2:2" x14ac:dyDescent="0.25">
      <c r="B1454" s="65" t="s">
        <v>1396</v>
      </c>
    </row>
    <row r="1455" spans="2:2" x14ac:dyDescent="0.25">
      <c r="B1455" s="65" t="s">
        <v>1436</v>
      </c>
    </row>
    <row r="1456" spans="2:2" x14ac:dyDescent="0.25">
      <c r="B1456" s="65" t="s">
        <v>1437</v>
      </c>
    </row>
    <row r="1457" spans="1:2" x14ac:dyDescent="0.25">
      <c r="B1457" s="65" t="s">
        <v>1438</v>
      </c>
    </row>
    <row r="1458" spans="1:2" x14ac:dyDescent="0.25">
      <c r="B1458" s="65" t="s">
        <v>360</v>
      </c>
    </row>
    <row r="1459" spans="1:2" x14ac:dyDescent="0.25">
      <c r="B1459" s="65" t="s">
        <v>512</v>
      </c>
    </row>
    <row r="1460" spans="1:2" x14ac:dyDescent="0.25">
      <c r="B1460" s="65" t="s">
        <v>513</v>
      </c>
    </row>
    <row r="1461" spans="1:2" x14ac:dyDescent="0.25">
      <c r="A1461" s="71" t="s">
        <v>654</v>
      </c>
      <c r="B1461" s="65">
        <v>11</v>
      </c>
    </row>
    <row r="1462" spans="1:2" x14ac:dyDescent="0.25">
      <c r="B1462" s="65" t="s">
        <v>1439</v>
      </c>
    </row>
    <row r="1463" spans="1:2" x14ac:dyDescent="0.25">
      <c r="B1463" s="65" t="s">
        <v>1440</v>
      </c>
    </row>
    <row r="1464" spans="1:2" x14ac:dyDescent="0.25">
      <c r="B1464" s="65" t="s">
        <v>1441</v>
      </c>
    </row>
    <row r="1465" spans="1:2" x14ac:dyDescent="0.25">
      <c r="B1465" s="65" t="s">
        <v>945</v>
      </c>
    </row>
    <row r="1466" spans="1:2" x14ac:dyDescent="0.25">
      <c r="B1466" s="65" t="s">
        <v>1293</v>
      </c>
    </row>
    <row r="1467" spans="1:2" x14ac:dyDescent="0.25">
      <c r="B1467" s="65" t="s">
        <v>339</v>
      </c>
    </row>
    <row r="1468" spans="1:2" x14ac:dyDescent="0.25">
      <c r="B1468" s="65" t="s">
        <v>946</v>
      </c>
    </row>
    <row r="1469" spans="1:2" x14ac:dyDescent="0.25">
      <c r="B1469" s="65" t="s">
        <v>947</v>
      </c>
    </row>
    <row r="1470" spans="1:2" x14ac:dyDescent="0.25">
      <c r="B1470" s="65" t="s">
        <v>948</v>
      </c>
    </row>
    <row r="1471" spans="1:2" x14ac:dyDescent="0.25">
      <c r="B1471" s="65" t="s">
        <v>949</v>
      </c>
    </row>
    <row r="1472" spans="1:2" x14ac:dyDescent="0.25">
      <c r="B1472" s="65" t="s">
        <v>950</v>
      </c>
    </row>
    <row r="1473" spans="2:2" x14ac:dyDescent="0.25">
      <c r="B1473" s="65" t="s">
        <v>1199</v>
      </c>
    </row>
    <row r="1474" spans="2:2" x14ac:dyDescent="0.25">
      <c r="B1474" s="65" t="s">
        <v>1442</v>
      </c>
    </row>
    <row r="1475" spans="2:2" x14ac:dyDescent="0.25">
      <c r="B1475" s="65" t="s">
        <v>1423</v>
      </c>
    </row>
    <row r="1476" spans="2:2" x14ac:dyDescent="0.25">
      <c r="B1476" s="65" t="s">
        <v>1424</v>
      </c>
    </row>
    <row r="1477" spans="2:2" x14ac:dyDescent="0.25">
      <c r="B1477" s="65" t="s">
        <v>1443</v>
      </c>
    </row>
    <row r="1478" spans="2:2" x14ac:dyDescent="0.25">
      <c r="B1478" s="65" t="s">
        <v>1427</v>
      </c>
    </row>
    <row r="1479" spans="2:2" x14ac:dyDescent="0.25">
      <c r="B1479" s="65" t="s">
        <v>1428</v>
      </c>
    </row>
    <row r="1480" spans="2:2" x14ac:dyDescent="0.25">
      <c r="B1480" s="65" t="s">
        <v>360</v>
      </c>
    </row>
    <row r="1481" spans="2:2" x14ac:dyDescent="0.25">
      <c r="B1481" s="65" t="s">
        <v>1444</v>
      </c>
    </row>
    <row r="1482" spans="2:2" x14ac:dyDescent="0.25">
      <c r="B1482" s="65" t="s">
        <v>1445</v>
      </c>
    </row>
    <row r="1483" spans="2:2" x14ac:dyDescent="0.25">
      <c r="B1483" s="65" t="s">
        <v>945</v>
      </c>
    </row>
    <row r="1484" spans="2:2" x14ac:dyDescent="0.25">
      <c r="B1484" s="65" t="s">
        <v>1293</v>
      </c>
    </row>
    <row r="1485" spans="2:2" x14ac:dyDescent="0.25">
      <c r="B1485" s="65" t="s">
        <v>339</v>
      </c>
    </row>
    <row r="1486" spans="2:2" x14ac:dyDescent="0.25">
      <c r="B1486" s="65" t="s">
        <v>946</v>
      </c>
    </row>
    <row r="1487" spans="2:2" x14ac:dyDescent="0.25">
      <c r="B1487" s="65" t="s">
        <v>947</v>
      </c>
    </row>
    <row r="1488" spans="2:2" x14ac:dyDescent="0.25">
      <c r="B1488" s="65" t="s">
        <v>948</v>
      </c>
    </row>
    <row r="1489" spans="2:2" x14ac:dyDescent="0.25">
      <c r="B1489" s="65" t="s">
        <v>949</v>
      </c>
    </row>
    <row r="1490" spans="2:2" x14ac:dyDescent="0.25">
      <c r="B1490" s="65" t="s">
        <v>950</v>
      </c>
    </row>
    <row r="1491" spans="2:2" x14ac:dyDescent="0.25">
      <c r="B1491" s="65" t="s">
        <v>1202</v>
      </c>
    </row>
    <row r="1492" spans="2:2" x14ac:dyDescent="0.25">
      <c r="B1492" s="65" t="s">
        <v>1446</v>
      </c>
    </row>
    <row r="1493" spans="2:2" x14ac:dyDescent="0.25">
      <c r="B1493" s="65" t="s">
        <v>1447</v>
      </c>
    </row>
    <row r="1494" spans="2:2" x14ac:dyDescent="0.25">
      <c r="B1494" s="65" t="s">
        <v>1424</v>
      </c>
    </row>
    <row r="1495" spans="2:2" x14ac:dyDescent="0.25">
      <c r="B1495" s="65" t="s">
        <v>1448</v>
      </c>
    </row>
    <row r="1496" spans="2:2" x14ac:dyDescent="0.25">
      <c r="B1496" s="65" t="s">
        <v>1449</v>
      </c>
    </row>
    <row r="1497" spans="2:2" x14ac:dyDescent="0.25">
      <c r="B1497" s="65" t="s">
        <v>1450</v>
      </c>
    </row>
    <row r="1498" spans="2:2" x14ac:dyDescent="0.25">
      <c r="B1498" s="65" t="s">
        <v>1451</v>
      </c>
    </row>
    <row r="1499" spans="2:2" x14ac:dyDescent="0.25">
      <c r="B1499" s="65" t="s">
        <v>1452</v>
      </c>
    </row>
    <row r="1500" spans="2:2" x14ac:dyDescent="0.25">
      <c r="B1500" s="65" t="s">
        <v>360</v>
      </c>
    </row>
    <row r="1501" spans="2:2" x14ac:dyDescent="0.25">
      <c r="B1501" s="65" t="s">
        <v>1266</v>
      </c>
    </row>
    <row r="1502" spans="2:2" x14ac:dyDescent="0.25">
      <c r="B1502" s="65" t="s">
        <v>1453</v>
      </c>
    </row>
    <row r="1503" spans="2:2" x14ac:dyDescent="0.25">
      <c r="B1503" s="65" t="s">
        <v>512</v>
      </c>
    </row>
    <row r="1504" spans="2:2" x14ac:dyDescent="0.25">
      <c r="B1504" s="65" t="s">
        <v>513</v>
      </c>
    </row>
    <row r="1505" spans="1:2" x14ac:dyDescent="0.25">
      <c r="A1505" s="71" t="s">
        <v>654</v>
      </c>
      <c r="B1505" s="65">
        <v>12</v>
      </c>
    </row>
    <row r="1506" spans="1:2" x14ac:dyDescent="0.25">
      <c r="B1506" s="65" t="s">
        <v>1454</v>
      </c>
    </row>
    <row r="1507" spans="1:2" x14ac:dyDescent="0.25">
      <c r="B1507" s="65" t="s">
        <v>1455</v>
      </c>
    </row>
    <row r="1508" spans="1:2" x14ac:dyDescent="0.25">
      <c r="B1508" s="65" t="s">
        <v>945</v>
      </c>
    </row>
    <row r="1509" spans="1:2" x14ac:dyDescent="0.25">
      <c r="B1509" s="65" t="s">
        <v>1293</v>
      </c>
    </row>
    <row r="1510" spans="1:2" x14ac:dyDescent="0.25">
      <c r="B1510" s="65" t="s">
        <v>339</v>
      </c>
    </row>
    <row r="1511" spans="1:2" x14ac:dyDescent="0.25">
      <c r="B1511" s="65" t="s">
        <v>946</v>
      </c>
    </row>
    <row r="1512" spans="1:2" x14ac:dyDescent="0.25">
      <c r="B1512" s="65" t="s">
        <v>947</v>
      </c>
    </row>
    <row r="1513" spans="1:2" x14ac:dyDescent="0.25">
      <c r="B1513" s="65" t="s">
        <v>948</v>
      </c>
    </row>
    <row r="1514" spans="1:2" x14ac:dyDescent="0.25">
      <c r="B1514" s="65" t="s">
        <v>949</v>
      </c>
    </row>
    <row r="1515" spans="1:2" x14ac:dyDescent="0.25">
      <c r="B1515" s="65" t="s">
        <v>950</v>
      </c>
    </row>
    <row r="1516" spans="1:2" x14ac:dyDescent="0.25">
      <c r="B1516" s="69">
        <v>43862</v>
      </c>
    </row>
    <row r="1517" spans="1:2" x14ac:dyDescent="0.25">
      <c r="B1517" s="65" t="s">
        <v>1456</v>
      </c>
    </row>
    <row r="1518" spans="1:2" x14ac:dyDescent="0.25">
      <c r="B1518" s="65" t="s">
        <v>1457</v>
      </c>
    </row>
    <row r="1519" spans="1:2" x14ac:dyDescent="0.25">
      <c r="B1519" s="65" t="s">
        <v>1458</v>
      </c>
    </row>
    <row r="1520" spans="1:2" x14ac:dyDescent="0.25">
      <c r="B1520" s="65" t="s">
        <v>1459</v>
      </c>
    </row>
    <row r="1521" spans="2:2" x14ac:dyDescent="0.25">
      <c r="B1521" s="65" t="s">
        <v>1460</v>
      </c>
    </row>
    <row r="1522" spans="2:2" x14ac:dyDescent="0.25">
      <c r="B1522" s="65" t="s">
        <v>1267</v>
      </c>
    </row>
    <row r="1523" spans="2:2" x14ac:dyDescent="0.25">
      <c r="B1523" s="65" t="s">
        <v>1445</v>
      </c>
    </row>
    <row r="1524" spans="2:2" x14ac:dyDescent="0.25">
      <c r="B1524" s="65" t="s">
        <v>945</v>
      </c>
    </row>
    <row r="1525" spans="2:2" x14ac:dyDescent="0.25">
      <c r="B1525" s="65" t="s">
        <v>1293</v>
      </c>
    </row>
    <row r="1526" spans="2:2" x14ac:dyDescent="0.25">
      <c r="B1526" s="65" t="s">
        <v>339</v>
      </c>
    </row>
    <row r="1527" spans="2:2" x14ac:dyDescent="0.25">
      <c r="B1527" s="65" t="s">
        <v>946</v>
      </c>
    </row>
    <row r="1528" spans="2:2" x14ac:dyDescent="0.25">
      <c r="B1528" s="65" t="s">
        <v>947</v>
      </c>
    </row>
    <row r="1529" spans="2:2" x14ac:dyDescent="0.25">
      <c r="B1529" s="65" t="s">
        <v>948</v>
      </c>
    </row>
    <row r="1530" spans="2:2" x14ac:dyDescent="0.25">
      <c r="B1530" s="65" t="s">
        <v>949</v>
      </c>
    </row>
    <row r="1531" spans="2:2" x14ac:dyDescent="0.25">
      <c r="B1531" s="65" t="s">
        <v>950</v>
      </c>
    </row>
    <row r="1532" spans="2:2" x14ac:dyDescent="0.25">
      <c r="B1532" s="65" t="s">
        <v>1203</v>
      </c>
    </row>
    <row r="1533" spans="2:2" x14ac:dyDescent="0.25">
      <c r="B1533" s="65" t="s">
        <v>1461</v>
      </c>
    </row>
    <row r="1534" spans="2:2" x14ac:dyDescent="0.25">
      <c r="B1534" s="65" t="s">
        <v>1462</v>
      </c>
    </row>
    <row r="1535" spans="2:2" x14ac:dyDescent="0.25">
      <c r="B1535" s="65" t="s">
        <v>961</v>
      </c>
    </row>
    <row r="1536" spans="2:2" x14ac:dyDescent="0.25">
      <c r="B1536" s="65" t="s">
        <v>1463</v>
      </c>
    </row>
    <row r="1537" spans="1:2" x14ac:dyDescent="0.25">
      <c r="B1537" s="65" t="s">
        <v>1464</v>
      </c>
    </row>
    <row r="1538" spans="1:2" x14ac:dyDescent="0.25">
      <c r="B1538" s="65" t="s">
        <v>1465</v>
      </c>
    </row>
    <row r="1539" spans="1:2" x14ac:dyDescent="0.25">
      <c r="B1539" s="65" t="s">
        <v>360</v>
      </c>
    </row>
    <row r="1540" spans="1:2" x14ac:dyDescent="0.25">
      <c r="B1540" s="65" t="s">
        <v>512</v>
      </c>
    </row>
    <row r="1541" spans="1:2" x14ac:dyDescent="0.25">
      <c r="B1541" s="65" t="s">
        <v>513</v>
      </c>
    </row>
    <row r="1542" spans="1:2" x14ac:dyDescent="0.25">
      <c r="A1542" s="71" t="s">
        <v>654</v>
      </c>
      <c r="B1542" s="65">
        <v>13</v>
      </c>
    </row>
    <row r="1543" spans="1:2" x14ac:dyDescent="0.25">
      <c r="B1543" s="65" t="s">
        <v>1466</v>
      </c>
    </row>
    <row r="1544" spans="1:2" x14ac:dyDescent="0.25">
      <c r="B1544" s="65" t="s">
        <v>1467</v>
      </c>
    </row>
    <row r="1545" spans="1:2" x14ac:dyDescent="0.25">
      <c r="B1545" s="65" t="s">
        <v>1468</v>
      </c>
    </row>
    <row r="1546" spans="1:2" x14ac:dyDescent="0.25">
      <c r="B1546" s="65" t="s">
        <v>1469</v>
      </c>
    </row>
    <row r="1547" spans="1:2" x14ac:dyDescent="0.25">
      <c r="B1547" s="65" t="s">
        <v>1470</v>
      </c>
    </row>
    <row r="1548" spans="1:2" x14ac:dyDescent="0.25">
      <c r="B1548" s="65" t="s">
        <v>1268</v>
      </c>
    </row>
    <row r="1549" spans="1:2" x14ac:dyDescent="0.25">
      <c r="B1549" s="65" t="s">
        <v>1471</v>
      </c>
    </row>
    <row r="1550" spans="1:2" x14ac:dyDescent="0.25">
      <c r="B1550" s="65" t="s">
        <v>1472</v>
      </c>
    </row>
    <row r="1551" spans="1:2" x14ac:dyDescent="0.25">
      <c r="B1551" s="65" t="s">
        <v>1289</v>
      </c>
    </row>
    <row r="1552" spans="1:2" x14ac:dyDescent="0.25">
      <c r="B1552" s="65" t="s">
        <v>1421</v>
      </c>
    </row>
    <row r="1553" spans="2:2" x14ac:dyDescent="0.25">
      <c r="B1553" s="65" t="s">
        <v>1473</v>
      </c>
    </row>
    <row r="1554" spans="2:2" x14ac:dyDescent="0.25">
      <c r="B1554" s="65" t="s">
        <v>1292</v>
      </c>
    </row>
    <row r="1555" spans="2:2" x14ac:dyDescent="0.25">
      <c r="B1555" s="65" t="s">
        <v>1474</v>
      </c>
    </row>
    <row r="1556" spans="2:2" x14ac:dyDescent="0.25">
      <c r="B1556" s="65" t="s">
        <v>1293</v>
      </c>
    </row>
    <row r="1557" spans="2:2" x14ac:dyDescent="0.25">
      <c r="B1557" s="65" t="s">
        <v>339</v>
      </c>
    </row>
    <row r="1558" spans="2:2" x14ac:dyDescent="0.25">
      <c r="B1558" s="65" t="s">
        <v>946</v>
      </c>
    </row>
    <row r="1559" spans="2:2" x14ac:dyDescent="0.25">
      <c r="B1559" s="65" t="s">
        <v>947</v>
      </c>
    </row>
    <row r="1560" spans="2:2" x14ac:dyDescent="0.25">
      <c r="B1560" s="65" t="s">
        <v>948</v>
      </c>
    </row>
    <row r="1561" spans="2:2" x14ac:dyDescent="0.25">
      <c r="B1561" s="65" t="s">
        <v>949</v>
      </c>
    </row>
    <row r="1562" spans="2:2" x14ac:dyDescent="0.25">
      <c r="B1562" s="65" t="s">
        <v>950</v>
      </c>
    </row>
    <row r="1563" spans="2:2" x14ac:dyDescent="0.25">
      <c r="B1563" s="65" t="s">
        <v>1206</v>
      </c>
    </row>
    <row r="1564" spans="2:2" x14ac:dyDescent="0.25">
      <c r="B1564" s="65" t="s">
        <v>1475</v>
      </c>
    </row>
    <row r="1565" spans="2:2" x14ac:dyDescent="0.25">
      <c r="B1565" s="65" t="s">
        <v>1476</v>
      </c>
    </row>
    <row r="1566" spans="2:2" x14ac:dyDescent="0.25">
      <c r="B1566" s="65" t="s">
        <v>961</v>
      </c>
    </row>
    <row r="1567" spans="2:2" x14ac:dyDescent="0.25">
      <c r="B1567" s="65" t="s">
        <v>1463</v>
      </c>
    </row>
    <row r="1568" spans="2:2" x14ac:dyDescent="0.25">
      <c r="B1568" s="65" t="s">
        <v>1468</v>
      </c>
    </row>
    <row r="1569" spans="1:2" x14ac:dyDescent="0.25">
      <c r="B1569" s="65" t="s">
        <v>1477</v>
      </c>
    </row>
    <row r="1570" spans="1:2" x14ac:dyDescent="0.25">
      <c r="B1570" s="65" t="s">
        <v>1478</v>
      </c>
    </row>
    <row r="1571" spans="1:2" x14ac:dyDescent="0.25">
      <c r="B1571" s="65" t="s">
        <v>360</v>
      </c>
    </row>
    <row r="1572" spans="1:2" x14ac:dyDescent="0.25">
      <c r="B1572" s="65" t="s">
        <v>512</v>
      </c>
    </row>
    <row r="1573" spans="1:2" x14ac:dyDescent="0.25">
      <c r="B1573" s="65" t="s">
        <v>513</v>
      </c>
    </row>
    <row r="1574" spans="1:2" x14ac:dyDescent="0.25">
      <c r="A1574" s="71" t="s">
        <v>654</v>
      </c>
      <c r="B1574" s="65">
        <v>14</v>
      </c>
    </row>
    <row r="1575" spans="1:2" x14ac:dyDescent="0.25">
      <c r="B1575" s="65" t="s">
        <v>1359</v>
      </c>
    </row>
    <row r="1576" spans="1:2" x14ac:dyDescent="0.25">
      <c r="B1576" s="65" t="s">
        <v>1474</v>
      </c>
    </row>
    <row r="1577" spans="1:2" x14ac:dyDescent="0.25">
      <c r="B1577" s="65" t="s">
        <v>1293</v>
      </c>
    </row>
    <row r="1578" spans="1:2" x14ac:dyDescent="0.25">
      <c r="B1578" s="65" t="s">
        <v>339</v>
      </c>
    </row>
    <row r="1579" spans="1:2" x14ac:dyDescent="0.25">
      <c r="B1579" s="65" t="s">
        <v>946</v>
      </c>
    </row>
    <row r="1580" spans="1:2" x14ac:dyDescent="0.25">
      <c r="B1580" s="65" t="s">
        <v>947</v>
      </c>
    </row>
    <row r="1581" spans="1:2" x14ac:dyDescent="0.25">
      <c r="B1581" s="65" t="s">
        <v>948</v>
      </c>
    </row>
    <row r="1582" spans="1:2" x14ac:dyDescent="0.25">
      <c r="B1582" s="65" t="s">
        <v>949</v>
      </c>
    </row>
    <row r="1583" spans="1:2" x14ac:dyDescent="0.25">
      <c r="B1583" s="65" t="s">
        <v>950</v>
      </c>
    </row>
    <row r="1584" spans="1:2" x14ac:dyDescent="0.25">
      <c r="B1584" s="65" t="s">
        <v>1206</v>
      </c>
    </row>
    <row r="1585" spans="2:2" x14ac:dyDescent="0.25">
      <c r="B1585" s="65" t="s">
        <v>1479</v>
      </c>
    </row>
    <row r="1586" spans="2:2" x14ac:dyDescent="0.25">
      <c r="B1586" s="65" t="s">
        <v>1480</v>
      </c>
    </row>
    <row r="1587" spans="2:2" x14ac:dyDescent="0.25">
      <c r="B1587" s="65" t="s">
        <v>961</v>
      </c>
    </row>
    <row r="1588" spans="2:2" x14ac:dyDescent="0.25">
      <c r="B1588" s="65" t="s">
        <v>1481</v>
      </c>
    </row>
    <row r="1589" spans="2:2" x14ac:dyDescent="0.25">
      <c r="B1589" s="65" t="s">
        <v>1482</v>
      </c>
    </row>
    <row r="1590" spans="2:2" x14ac:dyDescent="0.25">
      <c r="B1590" s="65" t="s">
        <v>1477</v>
      </c>
    </row>
    <row r="1591" spans="2:2" x14ac:dyDescent="0.25">
      <c r="B1591" s="65" t="s">
        <v>1483</v>
      </c>
    </row>
    <row r="1592" spans="2:2" x14ac:dyDescent="0.25">
      <c r="B1592" s="65" t="s">
        <v>360</v>
      </c>
    </row>
    <row r="1593" spans="2:2" x14ac:dyDescent="0.25">
      <c r="B1593" s="65" t="s">
        <v>1458</v>
      </c>
    </row>
    <row r="1594" spans="2:2" x14ac:dyDescent="0.25">
      <c r="B1594" s="65" t="s">
        <v>1484</v>
      </c>
    </row>
    <row r="1595" spans="2:2" x14ac:dyDescent="0.25">
      <c r="B1595" s="65" t="s">
        <v>1485</v>
      </c>
    </row>
    <row r="1596" spans="2:2" x14ac:dyDescent="0.25">
      <c r="B1596" s="65" t="s">
        <v>1486</v>
      </c>
    </row>
    <row r="1597" spans="2:2" x14ac:dyDescent="0.25">
      <c r="B1597" s="65" t="s">
        <v>1487</v>
      </c>
    </row>
    <row r="1598" spans="2:2" x14ac:dyDescent="0.25">
      <c r="B1598" s="65" t="s">
        <v>1488</v>
      </c>
    </row>
    <row r="1599" spans="2:2" x14ac:dyDescent="0.25">
      <c r="B1599" s="65" t="s">
        <v>1269</v>
      </c>
    </row>
    <row r="1600" spans="2:2" x14ac:dyDescent="0.25">
      <c r="B1600" s="65" t="s">
        <v>1489</v>
      </c>
    </row>
    <row r="1601" spans="1:2" x14ac:dyDescent="0.25">
      <c r="B1601" s="65" t="s">
        <v>1490</v>
      </c>
    </row>
    <row r="1602" spans="1:2" x14ac:dyDescent="0.25">
      <c r="B1602" s="65" t="s">
        <v>1491</v>
      </c>
    </row>
    <row r="1603" spans="1:2" x14ac:dyDescent="0.25">
      <c r="B1603" s="65" t="s">
        <v>1492</v>
      </c>
    </row>
    <row r="1604" spans="1:2" x14ac:dyDescent="0.25">
      <c r="B1604" s="65" t="s">
        <v>512</v>
      </c>
    </row>
    <row r="1605" spans="1:2" x14ac:dyDescent="0.25">
      <c r="B1605" s="65" t="s">
        <v>513</v>
      </c>
    </row>
    <row r="1606" spans="1:2" x14ac:dyDescent="0.25">
      <c r="A1606" s="71" t="s">
        <v>654</v>
      </c>
      <c r="B1606" s="65">
        <v>15</v>
      </c>
    </row>
    <row r="1607" spans="1:2" x14ac:dyDescent="0.25">
      <c r="B1607" s="65" t="s">
        <v>1493</v>
      </c>
    </row>
    <row r="1608" spans="1:2" x14ac:dyDescent="0.25">
      <c r="B1608" s="65" t="s">
        <v>1494</v>
      </c>
    </row>
    <row r="1609" spans="1:2" x14ac:dyDescent="0.25">
      <c r="B1609" s="65" t="s">
        <v>1289</v>
      </c>
    </row>
    <row r="1610" spans="1:2" x14ac:dyDescent="0.25">
      <c r="B1610" s="65" t="s">
        <v>1290</v>
      </c>
    </row>
    <row r="1611" spans="1:2" x14ac:dyDescent="0.25">
      <c r="B1611" s="65" t="s">
        <v>1495</v>
      </c>
    </row>
    <row r="1612" spans="1:2" x14ac:dyDescent="0.25">
      <c r="B1612" s="65" t="s">
        <v>1292</v>
      </c>
    </row>
    <row r="1613" spans="1:2" x14ac:dyDescent="0.25">
      <c r="B1613" s="65" t="s">
        <v>945</v>
      </c>
    </row>
    <row r="1614" spans="1:2" x14ac:dyDescent="0.25">
      <c r="B1614" s="65" t="s">
        <v>1293</v>
      </c>
    </row>
    <row r="1615" spans="1:2" x14ac:dyDescent="0.25">
      <c r="B1615" s="65" t="s">
        <v>339</v>
      </c>
    </row>
    <row r="1616" spans="1:2" x14ac:dyDescent="0.25">
      <c r="B1616" s="65" t="s">
        <v>946</v>
      </c>
    </row>
    <row r="1617" spans="2:2" x14ac:dyDescent="0.25">
      <c r="B1617" s="65" t="s">
        <v>947</v>
      </c>
    </row>
    <row r="1618" spans="2:2" x14ac:dyDescent="0.25">
      <c r="B1618" s="65" t="s">
        <v>948</v>
      </c>
    </row>
    <row r="1619" spans="2:2" x14ac:dyDescent="0.25">
      <c r="B1619" s="65" t="s">
        <v>949</v>
      </c>
    </row>
    <row r="1620" spans="2:2" x14ac:dyDescent="0.25">
      <c r="B1620" s="65" t="s">
        <v>950</v>
      </c>
    </row>
    <row r="1621" spans="2:2" x14ac:dyDescent="0.25">
      <c r="B1621" s="69">
        <v>43833</v>
      </c>
    </row>
    <row r="1622" spans="2:2" x14ac:dyDescent="0.25">
      <c r="B1622" s="65" t="s">
        <v>1496</v>
      </c>
    </row>
    <row r="1623" spans="2:2" x14ac:dyDescent="0.25">
      <c r="B1623" s="65" t="s">
        <v>1497</v>
      </c>
    </row>
    <row r="1624" spans="2:2" x14ac:dyDescent="0.25">
      <c r="B1624" s="65" t="s">
        <v>1498</v>
      </c>
    </row>
    <row r="1625" spans="2:2" x14ac:dyDescent="0.25">
      <c r="B1625" s="65" t="s">
        <v>1499</v>
      </c>
    </row>
    <row r="1626" spans="2:2" x14ac:dyDescent="0.25">
      <c r="B1626" s="65" t="s">
        <v>1500</v>
      </c>
    </row>
    <row r="1627" spans="2:2" x14ac:dyDescent="0.25">
      <c r="B1627" s="65" t="s">
        <v>1501</v>
      </c>
    </row>
    <row r="1628" spans="2:2" x14ac:dyDescent="0.25">
      <c r="B1628" s="65" t="s">
        <v>1502</v>
      </c>
    </row>
    <row r="1629" spans="2:2" x14ac:dyDescent="0.25">
      <c r="B1629" s="65" t="s">
        <v>1503</v>
      </c>
    </row>
    <row r="1630" spans="2:2" x14ac:dyDescent="0.25">
      <c r="B1630" s="65" t="s">
        <v>360</v>
      </c>
    </row>
    <row r="1631" spans="2:2" x14ac:dyDescent="0.25">
      <c r="B1631" s="65" t="s">
        <v>1504</v>
      </c>
    </row>
    <row r="1632" spans="2:2" x14ac:dyDescent="0.25">
      <c r="B1632" s="65" t="s">
        <v>1505</v>
      </c>
    </row>
    <row r="1633" spans="1:2" x14ac:dyDescent="0.25">
      <c r="B1633" s="65" t="s">
        <v>1506</v>
      </c>
    </row>
    <row r="1634" spans="1:2" x14ac:dyDescent="0.25">
      <c r="B1634" s="65" t="s">
        <v>1507</v>
      </c>
    </row>
    <row r="1635" spans="1:2" x14ac:dyDescent="0.25">
      <c r="B1635" s="65" t="s">
        <v>512</v>
      </c>
    </row>
    <row r="1636" spans="1:2" x14ac:dyDescent="0.25">
      <c r="B1636" s="65" t="s">
        <v>513</v>
      </c>
    </row>
    <row r="1637" spans="1:2" x14ac:dyDescent="0.25">
      <c r="A1637" s="71" t="s">
        <v>654</v>
      </c>
      <c r="B1637" s="65">
        <v>16</v>
      </c>
    </row>
    <row r="1638" spans="1:2" x14ac:dyDescent="0.25">
      <c r="B1638" s="65" t="s">
        <v>1508</v>
      </c>
    </row>
    <row r="1639" spans="1:2" x14ac:dyDescent="0.25">
      <c r="B1639" s="65" t="s">
        <v>1509</v>
      </c>
    </row>
    <row r="1640" spans="1:2" x14ac:dyDescent="0.25">
      <c r="B1640" s="65" t="s">
        <v>1510</v>
      </c>
    </row>
    <row r="1641" spans="1:2" x14ac:dyDescent="0.25">
      <c r="B1641" s="65" t="s">
        <v>1511</v>
      </c>
    </row>
    <row r="1642" spans="1:2" x14ac:dyDescent="0.25">
      <c r="B1642" s="65" t="s">
        <v>1512</v>
      </c>
    </row>
    <row r="1643" spans="1:2" x14ac:dyDescent="0.25">
      <c r="B1643" s="65" t="s">
        <v>1513</v>
      </c>
    </row>
    <row r="1644" spans="1:2" x14ac:dyDescent="0.25">
      <c r="B1644" s="65" t="s">
        <v>1514</v>
      </c>
    </row>
    <row r="1645" spans="1:2" x14ac:dyDescent="0.25">
      <c r="B1645" s="65" t="s">
        <v>1499</v>
      </c>
    </row>
    <row r="1646" spans="1:2" x14ac:dyDescent="0.25">
      <c r="B1646" s="65" t="s">
        <v>1500</v>
      </c>
    </row>
    <row r="1647" spans="1:2" x14ac:dyDescent="0.25">
      <c r="B1647" s="65" t="s">
        <v>1515</v>
      </c>
    </row>
    <row r="1648" spans="1:2" x14ac:dyDescent="0.25">
      <c r="B1648" s="65" t="s">
        <v>1507</v>
      </c>
    </row>
    <row r="1649" spans="1:2" x14ac:dyDescent="0.25">
      <c r="B1649" s="65" t="s">
        <v>1516</v>
      </c>
    </row>
    <row r="1650" spans="1:2" x14ac:dyDescent="0.25">
      <c r="B1650" s="65" t="s">
        <v>360</v>
      </c>
    </row>
    <row r="1651" spans="1:2" x14ac:dyDescent="0.25">
      <c r="B1651" s="65" t="s">
        <v>1504</v>
      </c>
    </row>
    <row r="1652" spans="1:2" x14ac:dyDescent="0.25">
      <c r="B1652" s="65" t="s">
        <v>1505</v>
      </c>
    </row>
    <row r="1653" spans="1:2" x14ac:dyDescent="0.25">
      <c r="B1653" s="65" t="s">
        <v>1517</v>
      </c>
    </row>
    <row r="1654" spans="1:2" x14ac:dyDescent="0.25">
      <c r="B1654" s="65" t="s">
        <v>1518</v>
      </c>
    </row>
    <row r="1655" spans="1:2" x14ac:dyDescent="0.25">
      <c r="B1655" s="65" t="s">
        <v>512</v>
      </c>
    </row>
    <row r="1656" spans="1:2" x14ac:dyDescent="0.25">
      <c r="B1656" s="65" t="s">
        <v>513</v>
      </c>
    </row>
    <row r="1657" spans="1:2" x14ac:dyDescent="0.25">
      <c r="A1657" s="71" t="s">
        <v>654</v>
      </c>
      <c r="B1657" s="65">
        <v>17</v>
      </c>
    </row>
    <row r="1658" spans="1:2" x14ac:dyDescent="0.25">
      <c r="B1658" s="65" t="s">
        <v>1509</v>
      </c>
    </row>
    <row r="1659" spans="1:2" x14ac:dyDescent="0.25">
      <c r="B1659" s="65" t="s">
        <v>1510</v>
      </c>
    </row>
    <row r="1660" spans="1:2" x14ac:dyDescent="0.25">
      <c r="B1660" s="65" t="s">
        <v>1511</v>
      </c>
    </row>
    <row r="1661" spans="1:2" x14ac:dyDescent="0.25">
      <c r="B1661" s="65" t="s">
        <v>1512</v>
      </c>
    </row>
    <row r="1662" spans="1:2" x14ac:dyDescent="0.25">
      <c r="B1662" s="65" t="s">
        <v>1519</v>
      </c>
    </row>
    <row r="1663" spans="1:2" x14ac:dyDescent="0.25">
      <c r="B1663" s="65" t="s">
        <v>1520</v>
      </c>
    </row>
    <row r="1664" spans="1:2" x14ac:dyDescent="0.25">
      <c r="B1664" s="65" t="s">
        <v>1521</v>
      </c>
    </row>
    <row r="1665" spans="1:2" x14ac:dyDescent="0.25">
      <c r="B1665" s="65" t="s">
        <v>1500</v>
      </c>
    </row>
    <row r="1666" spans="1:2" x14ac:dyDescent="0.25">
      <c r="B1666" s="65" t="s">
        <v>1522</v>
      </c>
    </row>
    <row r="1667" spans="1:2" x14ac:dyDescent="0.25">
      <c r="B1667" s="65" t="s">
        <v>1502</v>
      </c>
    </row>
    <row r="1668" spans="1:2" x14ac:dyDescent="0.25">
      <c r="B1668" s="65" t="s">
        <v>1523</v>
      </c>
    </row>
    <row r="1669" spans="1:2" x14ac:dyDescent="0.25">
      <c r="B1669" s="65" t="s">
        <v>360</v>
      </c>
    </row>
    <row r="1670" spans="1:2" x14ac:dyDescent="0.25">
      <c r="B1670" s="65" t="s">
        <v>1524</v>
      </c>
    </row>
    <row r="1671" spans="1:2" x14ac:dyDescent="0.25">
      <c r="B1671" s="65" t="s">
        <v>1517</v>
      </c>
    </row>
    <row r="1672" spans="1:2" x14ac:dyDescent="0.25">
      <c r="B1672" s="65" t="s">
        <v>1509</v>
      </c>
    </row>
    <row r="1673" spans="1:2" x14ac:dyDescent="0.25">
      <c r="B1673" s="65" t="s">
        <v>1510</v>
      </c>
    </row>
    <row r="1674" spans="1:2" x14ac:dyDescent="0.25">
      <c r="B1674" s="65" t="s">
        <v>1511</v>
      </c>
    </row>
    <row r="1675" spans="1:2" x14ac:dyDescent="0.25">
      <c r="B1675" s="65" t="s">
        <v>1512</v>
      </c>
    </row>
    <row r="1676" spans="1:2" x14ac:dyDescent="0.25">
      <c r="B1676" s="65" t="s">
        <v>1507</v>
      </c>
    </row>
    <row r="1677" spans="1:2" x14ac:dyDescent="0.25">
      <c r="B1677" s="65" t="s">
        <v>512</v>
      </c>
    </row>
    <row r="1678" spans="1:2" x14ac:dyDescent="0.25">
      <c r="B1678" s="65" t="s">
        <v>513</v>
      </c>
    </row>
    <row r="1679" spans="1:2" x14ac:dyDescent="0.25">
      <c r="A1679" s="71" t="s">
        <v>654</v>
      </c>
      <c r="B1679" s="65">
        <v>18</v>
      </c>
    </row>
    <row r="1680" spans="1:2" x14ac:dyDescent="0.25">
      <c r="B1680" s="69">
        <v>43864</v>
      </c>
    </row>
    <row r="1681" spans="2:2" x14ac:dyDescent="0.25">
      <c r="B1681" s="65" t="s">
        <v>1525</v>
      </c>
    </row>
    <row r="1682" spans="2:2" x14ac:dyDescent="0.25">
      <c r="B1682" s="65" t="s">
        <v>1526</v>
      </c>
    </row>
    <row r="1683" spans="2:2" x14ac:dyDescent="0.25">
      <c r="B1683" s="65" t="s">
        <v>1527</v>
      </c>
    </row>
    <row r="1684" spans="2:2" x14ac:dyDescent="0.25">
      <c r="B1684" s="65" t="s">
        <v>1528</v>
      </c>
    </row>
    <row r="1685" spans="2:2" x14ac:dyDescent="0.25">
      <c r="B1685" s="65" t="s">
        <v>1500</v>
      </c>
    </row>
    <row r="1686" spans="2:2" x14ac:dyDescent="0.25">
      <c r="B1686" s="65" t="s">
        <v>1529</v>
      </c>
    </row>
    <row r="1687" spans="2:2" x14ac:dyDescent="0.25">
      <c r="B1687" s="65" t="s">
        <v>1530</v>
      </c>
    </row>
    <row r="1688" spans="2:2" x14ac:dyDescent="0.25">
      <c r="B1688" s="65" t="s">
        <v>1531</v>
      </c>
    </row>
    <row r="1689" spans="2:2" x14ac:dyDescent="0.25">
      <c r="B1689" s="65" t="s">
        <v>1532</v>
      </c>
    </row>
    <row r="1690" spans="2:2" x14ac:dyDescent="0.25">
      <c r="B1690" s="65" t="s">
        <v>360</v>
      </c>
    </row>
    <row r="1691" spans="2:2" x14ac:dyDescent="0.25">
      <c r="B1691" s="65" t="s">
        <v>1504</v>
      </c>
    </row>
    <row r="1692" spans="2:2" x14ac:dyDescent="0.25">
      <c r="B1692" s="65" t="s">
        <v>1505</v>
      </c>
    </row>
    <row r="1693" spans="2:2" x14ac:dyDescent="0.25">
      <c r="B1693" s="65" t="s">
        <v>1517</v>
      </c>
    </row>
    <row r="1694" spans="2:2" x14ac:dyDescent="0.25">
      <c r="B1694" s="65" t="s">
        <v>1509</v>
      </c>
    </row>
    <row r="1695" spans="2:2" x14ac:dyDescent="0.25">
      <c r="B1695" s="65" t="s">
        <v>1510</v>
      </c>
    </row>
    <row r="1696" spans="2:2" x14ac:dyDescent="0.25">
      <c r="B1696" s="65" t="s">
        <v>1533</v>
      </c>
    </row>
    <row r="1697" spans="1:2" x14ac:dyDescent="0.25">
      <c r="B1697" s="65" t="s">
        <v>1534</v>
      </c>
    </row>
    <row r="1698" spans="1:2" x14ac:dyDescent="0.25">
      <c r="B1698" s="65" t="s">
        <v>1535</v>
      </c>
    </row>
    <row r="1699" spans="1:2" x14ac:dyDescent="0.25">
      <c r="B1699" s="65" t="s">
        <v>512</v>
      </c>
    </row>
    <row r="1700" spans="1:2" x14ac:dyDescent="0.25">
      <c r="B1700" s="65" t="s">
        <v>513</v>
      </c>
    </row>
    <row r="1701" spans="1:2" x14ac:dyDescent="0.25">
      <c r="A1701" s="71" t="s">
        <v>654</v>
      </c>
      <c r="B1701" s="65">
        <v>19</v>
      </c>
    </row>
    <row r="1702" spans="1:2" x14ac:dyDescent="0.25">
      <c r="B1702" s="65" t="s">
        <v>1536</v>
      </c>
    </row>
    <row r="1703" spans="1:2" x14ac:dyDescent="0.25">
      <c r="B1703" s="65" t="s">
        <v>1512</v>
      </c>
    </row>
    <row r="1704" spans="1:2" x14ac:dyDescent="0.25">
      <c r="B1704" s="65" t="s">
        <v>1537</v>
      </c>
    </row>
    <row r="1705" spans="1:2" x14ac:dyDescent="0.25">
      <c r="B1705" s="65" t="s">
        <v>1538</v>
      </c>
    </row>
    <row r="1706" spans="1:2" x14ac:dyDescent="0.25">
      <c r="B1706" s="65" t="s">
        <v>1539</v>
      </c>
    </row>
    <row r="1707" spans="1:2" x14ac:dyDescent="0.25">
      <c r="B1707" s="65" t="s">
        <v>1500</v>
      </c>
    </row>
    <row r="1708" spans="1:2" x14ac:dyDescent="0.25">
      <c r="B1708" s="65" t="s">
        <v>1540</v>
      </c>
    </row>
    <row r="1709" spans="1:2" x14ac:dyDescent="0.25">
      <c r="B1709" s="65" t="s">
        <v>1502</v>
      </c>
    </row>
    <row r="1710" spans="1:2" x14ac:dyDescent="0.25">
      <c r="B1710" s="65" t="s">
        <v>1541</v>
      </c>
    </row>
    <row r="1711" spans="1:2" x14ac:dyDescent="0.25">
      <c r="B1711" s="65" t="s">
        <v>360</v>
      </c>
    </row>
    <row r="1712" spans="1:2" x14ac:dyDescent="0.25">
      <c r="B1712" s="65" t="s">
        <v>1504</v>
      </c>
    </row>
    <row r="1713" spans="2:2" x14ac:dyDescent="0.25">
      <c r="B1713" s="65" t="s">
        <v>1505</v>
      </c>
    </row>
    <row r="1714" spans="2:2" x14ac:dyDescent="0.25">
      <c r="B1714" s="65" t="s">
        <v>1517</v>
      </c>
    </row>
    <row r="1715" spans="2:2" x14ac:dyDescent="0.25">
      <c r="B1715" s="65" t="s">
        <v>1509</v>
      </c>
    </row>
    <row r="1716" spans="2:2" x14ac:dyDescent="0.25">
      <c r="B1716" s="65" t="s">
        <v>1510</v>
      </c>
    </row>
    <row r="1717" spans="2:2" x14ac:dyDescent="0.25">
      <c r="B1717" s="65" t="s">
        <v>1511</v>
      </c>
    </row>
    <row r="1718" spans="2:2" x14ac:dyDescent="0.25">
      <c r="B1718" s="65" t="s">
        <v>1512</v>
      </c>
    </row>
    <row r="1719" spans="2:2" x14ac:dyDescent="0.25">
      <c r="B1719" s="65" t="s">
        <v>1542</v>
      </c>
    </row>
    <row r="1720" spans="2:2" x14ac:dyDescent="0.25">
      <c r="B1720" s="65" t="s">
        <v>1543</v>
      </c>
    </row>
    <row r="1721" spans="2:2" x14ac:dyDescent="0.25">
      <c r="B1721" s="65" t="s">
        <v>1544</v>
      </c>
    </row>
    <row r="1722" spans="2:2" x14ac:dyDescent="0.25">
      <c r="B1722" s="65" t="s">
        <v>1539</v>
      </c>
    </row>
    <row r="1723" spans="2:2" x14ac:dyDescent="0.25">
      <c r="B1723" s="65" t="s">
        <v>1545</v>
      </c>
    </row>
    <row r="1724" spans="2:2" x14ac:dyDescent="0.25">
      <c r="B1724" s="65" t="s">
        <v>1546</v>
      </c>
    </row>
    <row r="1725" spans="2:2" x14ac:dyDescent="0.25">
      <c r="B1725" s="65" t="s">
        <v>1507</v>
      </c>
    </row>
    <row r="1726" spans="2:2" x14ac:dyDescent="0.25">
      <c r="B1726" s="65" t="s">
        <v>1516</v>
      </c>
    </row>
    <row r="1727" spans="2:2" x14ac:dyDescent="0.25">
      <c r="B1727" s="65" t="s">
        <v>360</v>
      </c>
    </row>
    <row r="1728" spans="2:2" x14ac:dyDescent="0.25">
      <c r="B1728" s="65" t="s">
        <v>1547</v>
      </c>
    </row>
    <row r="1729" spans="1:2" x14ac:dyDescent="0.25">
      <c r="B1729" s="65" t="s">
        <v>1548</v>
      </c>
    </row>
    <row r="1730" spans="1:2" x14ac:dyDescent="0.25">
      <c r="B1730" s="65" t="s">
        <v>512</v>
      </c>
    </row>
    <row r="1731" spans="1:2" x14ac:dyDescent="0.25">
      <c r="B1731" s="65" t="s">
        <v>513</v>
      </c>
    </row>
    <row r="1732" spans="1:2" x14ac:dyDescent="0.25">
      <c r="A1732" s="71" t="s">
        <v>654</v>
      </c>
      <c r="B1732" s="65">
        <v>20</v>
      </c>
    </row>
    <row r="1733" spans="1:2" x14ac:dyDescent="0.25">
      <c r="B1733" s="65" t="s">
        <v>1549</v>
      </c>
    </row>
    <row r="1734" spans="1:2" x14ac:dyDescent="0.25">
      <c r="B1734" s="65" t="s">
        <v>1550</v>
      </c>
    </row>
    <row r="1735" spans="1:2" x14ac:dyDescent="0.25">
      <c r="B1735" s="65" t="s">
        <v>1505</v>
      </c>
    </row>
    <row r="1736" spans="1:2" x14ac:dyDescent="0.25">
      <c r="B1736" s="65" t="s">
        <v>1517</v>
      </c>
    </row>
    <row r="1737" spans="1:2" x14ac:dyDescent="0.25">
      <c r="B1737" s="65" t="s">
        <v>1509</v>
      </c>
    </row>
    <row r="1738" spans="1:2" x14ac:dyDescent="0.25">
      <c r="B1738" s="65" t="s">
        <v>1510</v>
      </c>
    </row>
    <row r="1739" spans="1:2" x14ac:dyDescent="0.25">
      <c r="B1739" s="65" t="s">
        <v>1511</v>
      </c>
    </row>
    <row r="1740" spans="1:2" x14ac:dyDescent="0.25">
      <c r="B1740" s="65" t="s">
        <v>1512</v>
      </c>
    </row>
    <row r="1741" spans="1:2" x14ac:dyDescent="0.25">
      <c r="B1741" s="65" t="s">
        <v>1551</v>
      </c>
    </row>
    <row r="1742" spans="1:2" x14ac:dyDescent="0.25">
      <c r="B1742" s="65" t="s">
        <v>1552</v>
      </c>
    </row>
    <row r="1743" spans="1:2" x14ac:dyDescent="0.25">
      <c r="B1743" s="65" t="s">
        <v>1553</v>
      </c>
    </row>
    <row r="1744" spans="1:2" x14ac:dyDescent="0.25">
      <c r="B1744" s="65" t="s">
        <v>1500</v>
      </c>
    </row>
    <row r="1745" spans="1:2" x14ac:dyDescent="0.25">
      <c r="B1745" s="65" t="s">
        <v>1554</v>
      </c>
    </row>
    <row r="1746" spans="1:2" x14ac:dyDescent="0.25">
      <c r="B1746" s="65" t="s">
        <v>1502</v>
      </c>
    </row>
    <row r="1747" spans="1:2" x14ac:dyDescent="0.25">
      <c r="B1747" s="65" t="s">
        <v>1503</v>
      </c>
    </row>
    <row r="1748" spans="1:2" x14ac:dyDescent="0.25">
      <c r="B1748" s="65" t="s">
        <v>360</v>
      </c>
    </row>
    <row r="1749" spans="1:2" x14ac:dyDescent="0.25">
      <c r="B1749" s="65" t="s">
        <v>1524</v>
      </c>
    </row>
    <row r="1750" spans="1:2" x14ac:dyDescent="0.25">
      <c r="B1750" s="65" t="s">
        <v>1555</v>
      </c>
    </row>
    <row r="1751" spans="1:2" x14ac:dyDescent="0.25">
      <c r="B1751" s="65" t="s">
        <v>1542</v>
      </c>
    </row>
    <row r="1752" spans="1:2" x14ac:dyDescent="0.25">
      <c r="B1752" s="65" t="s">
        <v>512</v>
      </c>
    </row>
    <row r="1753" spans="1:2" x14ac:dyDescent="0.25">
      <c r="B1753" s="65" t="s">
        <v>513</v>
      </c>
    </row>
    <row r="1754" spans="1:2" x14ac:dyDescent="0.25">
      <c r="A1754" s="71" t="s">
        <v>654</v>
      </c>
      <c r="B1754" s="65">
        <v>21</v>
      </c>
    </row>
    <row r="1755" spans="1:2" x14ac:dyDescent="0.25">
      <c r="B1755" s="65" t="s">
        <v>1556</v>
      </c>
    </row>
    <row r="1756" spans="1:2" x14ac:dyDescent="0.25">
      <c r="B1756" s="65" t="s">
        <v>1509</v>
      </c>
    </row>
    <row r="1757" spans="1:2" x14ac:dyDescent="0.25">
      <c r="B1757" s="65" t="s">
        <v>1510</v>
      </c>
    </row>
    <row r="1758" spans="1:2" x14ac:dyDescent="0.25">
      <c r="B1758" s="65" t="s">
        <v>1511</v>
      </c>
    </row>
    <row r="1759" spans="1:2" x14ac:dyDescent="0.25">
      <c r="B1759" s="65" t="s">
        <v>1512</v>
      </c>
    </row>
    <row r="1760" spans="1:2" x14ac:dyDescent="0.25">
      <c r="B1760" s="65" t="s">
        <v>1557</v>
      </c>
    </row>
    <row r="1761" spans="2:2" x14ac:dyDescent="0.25">
      <c r="B1761" s="65" t="s">
        <v>1558</v>
      </c>
    </row>
    <row r="1762" spans="2:2" x14ac:dyDescent="0.25">
      <c r="B1762" s="65" t="s">
        <v>1559</v>
      </c>
    </row>
    <row r="1763" spans="2:2" x14ac:dyDescent="0.25">
      <c r="B1763" s="65" t="s">
        <v>1527</v>
      </c>
    </row>
    <row r="1764" spans="2:2" x14ac:dyDescent="0.25">
      <c r="B1764" s="65" t="s">
        <v>1528</v>
      </c>
    </row>
    <row r="1765" spans="2:2" x14ac:dyDescent="0.25">
      <c r="B1765" s="65" t="s">
        <v>1500</v>
      </c>
    </row>
    <row r="1766" spans="2:2" x14ac:dyDescent="0.25">
      <c r="B1766" s="65" t="s">
        <v>1560</v>
      </c>
    </row>
    <row r="1767" spans="2:2" x14ac:dyDescent="0.25">
      <c r="B1767" s="65" t="s">
        <v>1530</v>
      </c>
    </row>
    <row r="1768" spans="2:2" x14ac:dyDescent="0.25">
      <c r="B1768" s="65" t="s">
        <v>1531</v>
      </c>
    </row>
    <row r="1769" spans="2:2" x14ac:dyDescent="0.25">
      <c r="B1769" s="65" t="s">
        <v>1561</v>
      </c>
    </row>
    <row r="1770" spans="2:2" x14ac:dyDescent="0.25">
      <c r="B1770" s="65" t="s">
        <v>1299</v>
      </c>
    </row>
    <row r="1771" spans="2:2" x14ac:dyDescent="0.25">
      <c r="B1771" s="65" t="s">
        <v>1504</v>
      </c>
    </row>
    <row r="1772" spans="2:2" x14ac:dyDescent="0.25">
      <c r="B1772" s="65" t="s">
        <v>1505</v>
      </c>
    </row>
    <row r="1773" spans="2:2" x14ac:dyDescent="0.25">
      <c r="B1773" s="65" t="s">
        <v>1562</v>
      </c>
    </row>
    <row r="1774" spans="2:2" x14ac:dyDescent="0.25">
      <c r="B1774" s="65" t="s">
        <v>1534</v>
      </c>
    </row>
    <row r="1775" spans="2:2" x14ac:dyDescent="0.25">
      <c r="B1775" s="65" t="s">
        <v>1535</v>
      </c>
    </row>
    <row r="1776" spans="2:2" x14ac:dyDescent="0.25">
      <c r="B1776" s="65" t="s">
        <v>512</v>
      </c>
    </row>
    <row r="1777" spans="1:2" x14ac:dyDescent="0.25">
      <c r="B1777" s="65" t="s">
        <v>513</v>
      </c>
    </row>
    <row r="1778" spans="1:2" x14ac:dyDescent="0.25">
      <c r="A1778" s="71" t="s">
        <v>654</v>
      </c>
      <c r="B1778" s="65">
        <v>22</v>
      </c>
    </row>
    <row r="1779" spans="1:2" x14ac:dyDescent="0.25">
      <c r="B1779" s="65" t="s">
        <v>1563</v>
      </c>
    </row>
    <row r="1780" spans="1:2" x14ac:dyDescent="0.25">
      <c r="B1780" s="65" t="s">
        <v>1509</v>
      </c>
    </row>
    <row r="1781" spans="1:2" x14ac:dyDescent="0.25">
      <c r="B1781" s="65" t="s">
        <v>1510</v>
      </c>
    </row>
    <row r="1782" spans="1:2" x14ac:dyDescent="0.25">
      <c r="B1782" s="65" t="s">
        <v>1511</v>
      </c>
    </row>
    <row r="1783" spans="1:2" x14ac:dyDescent="0.25">
      <c r="B1783" s="65" t="s">
        <v>1512</v>
      </c>
    </row>
    <row r="1784" spans="1:2" x14ac:dyDescent="0.25">
      <c r="B1784" s="65" t="s">
        <v>1564</v>
      </c>
    </row>
    <row r="1785" spans="1:2" x14ac:dyDescent="0.25">
      <c r="B1785" s="65" t="s">
        <v>1565</v>
      </c>
    </row>
    <row r="1786" spans="1:2" x14ac:dyDescent="0.25">
      <c r="B1786" s="65" t="s">
        <v>1566</v>
      </c>
    </row>
    <row r="1787" spans="1:2" x14ac:dyDescent="0.25">
      <c r="B1787" s="65" t="s">
        <v>1500</v>
      </c>
    </row>
    <row r="1788" spans="1:2" x14ac:dyDescent="0.25">
      <c r="B1788" s="65" t="s">
        <v>1567</v>
      </c>
    </row>
    <row r="1789" spans="1:2" x14ac:dyDescent="0.25">
      <c r="B1789" s="65" t="s">
        <v>1568</v>
      </c>
    </row>
    <row r="1790" spans="1:2" x14ac:dyDescent="0.25">
      <c r="B1790" s="65" t="s">
        <v>1531</v>
      </c>
    </row>
    <row r="1791" spans="1:2" x14ac:dyDescent="0.25">
      <c r="B1791" s="65" t="s">
        <v>1569</v>
      </c>
    </row>
    <row r="1792" spans="1:2" x14ac:dyDescent="0.25">
      <c r="B1792" s="65" t="s">
        <v>1299</v>
      </c>
    </row>
    <row r="1793" spans="1:2" x14ac:dyDescent="0.25">
      <c r="B1793" s="65" t="s">
        <v>1504</v>
      </c>
    </row>
    <row r="1794" spans="1:2" x14ac:dyDescent="0.25">
      <c r="B1794" s="65" t="s">
        <v>1505</v>
      </c>
    </row>
    <row r="1795" spans="1:2" x14ac:dyDescent="0.25">
      <c r="B1795" s="65" t="s">
        <v>1517</v>
      </c>
    </row>
    <row r="1796" spans="1:2" x14ac:dyDescent="0.25">
      <c r="B1796" s="65" t="s">
        <v>1509</v>
      </c>
    </row>
    <row r="1797" spans="1:2" x14ac:dyDescent="0.25">
      <c r="B1797" s="65" t="s">
        <v>1510</v>
      </c>
    </row>
    <row r="1798" spans="1:2" x14ac:dyDescent="0.25">
      <c r="B1798" s="65" t="s">
        <v>1534</v>
      </c>
    </row>
    <row r="1799" spans="1:2" x14ac:dyDescent="0.25">
      <c r="B1799" s="65" t="s">
        <v>1535</v>
      </c>
    </row>
    <row r="1800" spans="1:2" x14ac:dyDescent="0.25">
      <c r="B1800" s="65" t="s">
        <v>512</v>
      </c>
    </row>
    <row r="1801" spans="1:2" x14ac:dyDescent="0.25">
      <c r="B1801" s="65" t="s">
        <v>513</v>
      </c>
    </row>
    <row r="1802" spans="1:2" x14ac:dyDescent="0.25">
      <c r="A1802" s="71" t="s">
        <v>654</v>
      </c>
      <c r="B1802" s="65">
        <v>23</v>
      </c>
    </row>
    <row r="1803" spans="1:2" x14ac:dyDescent="0.25">
      <c r="B1803" s="65" t="s">
        <v>1511</v>
      </c>
    </row>
    <row r="1804" spans="1:2" x14ac:dyDescent="0.25">
      <c r="B1804" s="65" t="s">
        <v>1512</v>
      </c>
    </row>
    <row r="1805" spans="1:2" x14ac:dyDescent="0.25">
      <c r="B1805" s="65" t="s">
        <v>1570</v>
      </c>
    </row>
    <row r="1806" spans="1:2" x14ac:dyDescent="0.25">
      <c r="B1806" s="65" t="s">
        <v>1538</v>
      </c>
    </row>
    <row r="1807" spans="1:2" x14ac:dyDescent="0.25">
      <c r="B1807" s="65" t="s">
        <v>1539</v>
      </c>
    </row>
    <row r="1808" spans="1:2" x14ac:dyDescent="0.25">
      <c r="B1808" s="65" t="s">
        <v>1500</v>
      </c>
    </row>
    <row r="1809" spans="2:2" x14ac:dyDescent="0.25">
      <c r="B1809" s="65" t="s">
        <v>1540</v>
      </c>
    </row>
    <row r="1810" spans="2:2" x14ac:dyDescent="0.25">
      <c r="B1810" s="65" t="s">
        <v>1502</v>
      </c>
    </row>
    <row r="1811" spans="2:2" x14ac:dyDescent="0.25">
      <c r="B1811" s="65" t="s">
        <v>1571</v>
      </c>
    </row>
    <row r="1812" spans="2:2" x14ac:dyDescent="0.25">
      <c r="B1812" s="65" t="s">
        <v>1299</v>
      </c>
    </row>
    <row r="1813" spans="2:2" x14ac:dyDescent="0.25">
      <c r="B1813" s="65" t="s">
        <v>1504</v>
      </c>
    </row>
    <row r="1814" spans="2:2" x14ac:dyDescent="0.25">
      <c r="B1814" s="65" t="s">
        <v>1505</v>
      </c>
    </row>
    <row r="1815" spans="2:2" x14ac:dyDescent="0.25">
      <c r="B1815" s="65" t="s">
        <v>1517</v>
      </c>
    </row>
    <row r="1816" spans="2:2" x14ac:dyDescent="0.25">
      <c r="B1816" s="65" t="s">
        <v>1509</v>
      </c>
    </row>
    <row r="1817" spans="2:2" x14ac:dyDescent="0.25">
      <c r="B1817" s="65" t="s">
        <v>1510</v>
      </c>
    </row>
    <row r="1818" spans="2:2" x14ac:dyDescent="0.25">
      <c r="B1818" s="65" t="s">
        <v>1511</v>
      </c>
    </row>
    <row r="1819" spans="2:2" x14ac:dyDescent="0.25">
      <c r="B1819" s="65" t="s">
        <v>1512</v>
      </c>
    </row>
    <row r="1820" spans="2:2" x14ac:dyDescent="0.25">
      <c r="B1820" s="65" t="s">
        <v>1507</v>
      </c>
    </row>
    <row r="1821" spans="2:2" x14ac:dyDescent="0.25">
      <c r="B1821" s="65" t="s">
        <v>1572</v>
      </c>
    </row>
    <row r="1822" spans="2:2" x14ac:dyDescent="0.25">
      <c r="B1822" s="65" t="s">
        <v>1544</v>
      </c>
    </row>
    <row r="1823" spans="2:2" x14ac:dyDescent="0.25">
      <c r="B1823" s="65" t="s">
        <v>1539</v>
      </c>
    </row>
    <row r="1824" spans="2:2" x14ac:dyDescent="0.25">
      <c r="B1824" s="65" t="s">
        <v>1573</v>
      </c>
    </row>
    <row r="1825" spans="1:2" x14ac:dyDescent="0.25">
      <c r="B1825" s="65" t="s">
        <v>1546</v>
      </c>
    </row>
    <row r="1826" spans="1:2" x14ac:dyDescent="0.25">
      <c r="B1826" s="65" t="s">
        <v>1507</v>
      </c>
    </row>
    <row r="1827" spans="1:2" x14ac:dyDescent="0.25">
      <c r="B1827" s="65" t="s">
        <v>1574</v>
      </c>
    </row>
    <row r="1828" spans="1:2" x14ac:dyDescent="0.25">
      <c r="B1828" s="65" t="s">
        <v>360</v>
      </c>
    </row>
    <row r="1829" spans="1:2" x14ac:dyDescent="0.25">
      <c r="B1829" s="65" t="s">
        <v>1575</v>
      </c>
    </row>
    <row r="1830" spans="1:2" x14ac:dyDescent="0.25">
      <c r="B1830" s="65" t="s">
        <v>1518</v>
      </c>
    </row>
    <row r="1831" spans="1:2" x14ac:dyDescent="0.25">
      <c r="B1831" s="65" t="s">
        <v>512</v>
      </c>
    </row>
    <row r="1832" spans="1:2" x14ac:dyDescent="0.25">
      <c r="B1832" s="65" t="s">
        <v>513</v>
      </c>
    </row>
    <row r="1833" spans="1:2" x14ac:dyDescent="0.25">
      <c r="A1833" s="71" t="s">
        <v>654</v>
      </c>
      <c r="B1833" s="65">
        <v>24</v>
      </c>
    </row>
    <row r="1834" spans="1:2" x14ac:dyDescent="0.25">
      <c r="B1834" s="65" t="s">
        <v>1576</v>
      </c>
    </row>
    <row r="1835" spans="1:2" x14ac:dyDescent="0.25">
      <c r="B1835" s="65" t="s">
        <v>1577</v>
      </c>
    </row>
    <row r="1836" spans="1:2" x14ac:dyDescent="0.25">
      <c r="B1836" s="65" t="s">
        <v>1505</v>
      </c>
    </row>
    <row r="1837" spans="1:2" x14ac:dyDescent="0.25">
      <c r="B1837" s="65" t="s">
        <v>1517</v>
      </c>
    </row>
    <row r="1838" spans="1:2" x14ac:dyDescent="0.25">
      <c r="B1838" s="65" t="s">
        <v>1509</v>
      </c>
    </row>
    <row r="1839" spans="1:2" x14ac:dyDescent="0.25">
      <c r="B1839" s="65" t="s">
        <v>1510</v>
      </c>
    </row>
    <row r="1840" spans="1:2" x14ac:dyDescent="0.25">
      <c r="B1840" s="65" t="s">
        <v>1511</v>
      </c>
    </row>
    <row r="1841" spans="1:2" x14ac:dyDescent="0.25">
      <c r="B1841" s="65" t="s">
        <v>1512</v>
      </c>
    </row>
    <row r="1842" spans="1:2" x14ac:dyDescent="0.25">
      <c r="B1842" s="65" t="s">
        <v>1578</v>
      </c>
    </row>
    <row r="1843" spans="1:2" x14ac:dyDescent="0.25">
      <c r="B1843" s="65" t="s">
        <v>1552</v>
      </c>
    </row>
    <row r="1844" spans="1:2" x14ac:dyDescent="0.25">
      <c r="B1844" s="65" t="s">
        <v>1553</v>
      </c>
    </row>
    <row r="1845" spans="1:2" x14ac:dyDescent="0.25">
      <c r="B1845" s="65" t="s">
        <v>1500</v>
      </c>
    </row>
    <row r="1846" spans="1:2" x14ac:dyDescent="0.25">
      <c r="B1846" s="65" t="s">
        <v>1554</v>
      </c>
    </row>
    <row r="1847" spans="1:2" x14ac:dyDescent="0.25">
      <c r="B1847" s="65" t="s">
        <v>1502</v>
      </c>
    </row>
    <row r="1848" spans="1:2" x14ac:dyDescent="0.25">
      <c r="B1848" s="65" t="s">
        <v>1579</v>
      </c>
    </row>
    <row r="1849" spans="1:2" x14ac:dyDescent="0.25">
      <c r="B1849" s="65" t="s">
        <v>360</v>
      </c>
    </row>
    <row r="1850" spans="1:2" x14ac:dyDescent="0.25">
      <c r="B1850" s="65" t="s">
        <v>1524</v>
      </c>
    </row>
    <row r="1851" spans="1:2" x14ac:dyDescent="0.25">
      <c r="B1851" s="65" t="s">
        <v>1580</v>
      </c>
    </row>
    <row r="1852" spans="1:2" x14ac:dyDescent="0.25">
      <c r="B1852" s="65" t="s">
        <v>1507</v>
      </c>
    </row>
    <row r="1853" spans="1:2" x14ac:dyDescent="0.25">
      <c r="B1853" s="65" t="s">
        <v>512</v>
      </c>
    </row>
    <row r="1854" spans="1:2" x14ac:dyDescent="0.25">
      <c r="B1854" s="65" t="s">
        <v>513</v>
      </c>
    </row>
    <row r="1855" spans="1:2" x14ac:dyDescent="0.25">
      <c r="A1855" s="71" t="s">
        <v>654</v>
      </c>
      <c r="B1855" s="65">
        <v>25</v>
      </c>
    </row>
    <row r="1856" spans="1:2" x14ac:dyDescent="0.25">
      <c r="B1856" s="65" t="s">
        <v>1581</v>
      </c>
    </row>
    <row r="1857" spans="2:2" x14ac:dyDescent="0.25">
      <c r="B1857" s="65" t="s">
        <v>1509</v>
      </c>
    </row>
    <row r="1858" spans="2:2" x14ac:dyDescent="0.25">
      <c r="B1858" s="65" t="s">
        <v>1510</v>
      </c>
    </row>
    <row r="1859" spans="2:2" x14ac:dyDescent="0.25">
      <c r="B1859" s="65" t="s">
        <v>1511</v>
      </c>
    </row>
    <row r="1860" spans="2:2" x14ac:dyDescent="0.25">
      <c r="B1860" s="65" t="s">
        <v>1512</v>
      </c>
    </row>
    <row r="1861" spans="2:2" x14ac:dyDescent="0.25">
      <c r="B1861" s="65" t="s">
        <v>1582</v>
      </c>
    </row>
    <row r="1862" spans="2:2" x14ac:dyDescent="0.25">
      <c r="B1862" s="65" t="s">
        <v>945</v>
      </c>
    </row>
    <row r="1863" spans="2:2" x14ac:dyDescent="0.25">
      <c r="B1863" s="65" t="s">
        <v>1293</v>
      </c>
    </row>
    <row r="1864" spans="2:2" x14ac:dyDescent="0.25">
      <c r="B1864" s="65" t="s">
        <v>339</v>
      </c>
    </row>
    <row r="1865" spans="2:2" x14ac:dyDescent="0.25">
      <c r="B1865" s="65" t="s">
        <v>946</v>
      </c>
    </row>
    <row r="1866" spans="2:2" x14ac:dyDescent="0.25">
      <c r="B1866" s="65" t="s">
        <v>947</v>
      </c>
    </row>
    <row r="1867" spans="2:2" x14ac:dyDescent="0.25">
      <c r="B1867" s="65" t="s">
        <v>948</v>
      </c>
    </row>
    <row r="1868" spans="2:2" x14ac:dyDescent="0.25">
      <c r="B1868" s="65" t="s">
        <v>949</v>
      </c>
    </row>
    <row r="1869" spans="2:2" x14ac:dyDescent="0.25">
      <c r="B1869" s="65" t="s">
        <v>950</v>
      </c>
    </row>
    <row r="1870" spans="2:2" x14ac:dyDescent="0.25">
      <c r="B1870" s="69">
        <v>43833</v>
      </c>
    </row>
    <row r="1871" spans="2:2" x14ac:dyDescent="0.25">
      <c r="B1871" s="65" t="s">
        <v>1496</v>
      </c>
    </row>
    <row r="1872" spans="2:2" x14ac:dyDescent="0.25">
      <c r="B1872" s="65" t="s">
        <v>1497</v>
      </c>
    </row>
    <row r="1873" spans="1:2" x14ac:dyDescent="0.25">
      <c r="B1873" s="65" t="s">
        <v>1498</v>
      </c>
    </row>
    <row r="1874" spans="1:2" x14ac:dyDescent="0.25">
      <c r="B1874" s="65" t="s">
        <v>1499</v>
      </c>
    </row>
    <row r="1875" spans="1:2" x14ac:dyDescent="0.25">
      <c r="B1875" s="65" t="s">
        <v>1500</v>
      </c>
    </row>
    <row r="1876" spans="1:2" x14ac:dyDescent="0.25">
      <c r="B1876" s="65" t="s">
        <v>1501</v>
      </c>
    </row>
    <row r="1877" spans="1:2" x14ac:dyDescent="0.25">
      <c r="B1877" s="65" t="s">
        <v>1502</v>
      </c>
    </row>
    <row r="1878" spans="1:2" x14ac:dyDescent="0.25">
      <c r="B1878" s="65" t="s">
        <v>1503</v>
      </c>
    </row>
    <row r="1879" spans="1:2" x14ac:dyDescent="0.25">
      <c r="B1879" s="65" t="s">
        <v>360</v>
      </c>
    </row>
    <row r="1880" spans="1:2" x14ac:dyDescent="0.25">
      <c r="B1880" s="65" t="s">
        <v>1583</v>
      </c>
    </row>
    <row r="1881" spans="1:2" x14ac:dyDescent="0.25">
      <c r="B1881" s="65" t="s">
        <v>1584</v>
      </c>
    </row>
    <row r="1882" spans="1:2" x14ac:dyDescent="0.25">
      <c r="B1882" s="65" t="s">
        <v>1507</v>
      </c>
    </row>
    <row r="1883" spans="1:2" x14ac:dyDescent="0.25">
      <c r="B1883" s="65" t="s">
        <v>512</v>
      </c>
    </row>
    <row r="1884" spans="1:2" x14ac:dyDescent="0.25">
      <c r="B1884" s="65" t="s">
        <v>513</v>
      </c>
    </row>
    <row r="1885" spans="1:2" x14ac:dyDescent="0.25">
      <c r="A1885" s="71" t="s">
        <v>654</v>
      </c>
      <c r="B1885" s="65">
        <v>26</v>
      </c>
    </row>
    <row r="1886" spans="1:2" x14ac:dyDescent="0.25">
      <c r="B1886" s="65" t="s">
        <v>1585</v>
      </c>
    </row>
    <row r="1887" spans="1:2" x14ac:dyDescent="0.25">
      <c r="B1887" s="65" t="s">
        <v>1513</v>
      </c>
    </row>
    <row r="1888" spans="1:2" x14ac:dyDescent="0.25">
      <c r="B1888" s="65" t="s">
        <v>1514</v>
      </c>
    </row>
    <row r="1889" spans="1:2" x14ac:dyDescent="0.25">
      <c r="B1889" s="65" t="s">
        <v>1499</v>
      </c>
    </row>
    <row r="1890" spans="1:2" x14ac:dyDescent="0.25">
      <c r="B1890" s="65" t="s">
        <v>1500</v>
      </c>
    </row>
    <row r="1891" spans="1:2" x14ac:dyDescent="0.25">
      <c r="B1891" s="65" t="s">
        <v>1515</v>
      </c>
    </row>
    <row r="1892" spans="1:2" x14ac:dyDescent="0.25">
      <c r="B1892" s="65" t="s">
        <v>1507</v>
      </c>
    </row>
    <row r="1893" spans="1:2" x14ac:dyDescent="0.25">
      <c r="B1893" s="65" t="s">
        <v>1516</v>
      </c>
    </row>
    <row r="1894" spans="1:2" x14ac:dyDescent="0.25">
      <c r="B1894" s="65" t="s">
        <v>360</v>
      </c>
    </row>
    <row r="1895" spans="1:2" x14ac:dyDescent="0.25">
      <c r="B1895" s="65" t="s">
        <v>1583</v>
      </c>
    </row>
    <row r="1896" spans="1:2" x14ac:dyDescent="0.25">
      <c r="B1896" s="65" t="s">
        <v>1586</v>
      </c>
    </row>
    <row r="1897" spans="1:2" x14ac:dyDescent="0.25">
      <c r="B1897" s="65" t="s">
        <v>1518</v>
      </c>
    </row>
    <row r="1898" spans="1:2" x14ac:dyDescent="0.25">
      <c r="B1898" s="65" t="s">
        <v>512</v>
      </c>
    </row>
    <row r="1899" spans="1:2" x14ac:dyDescent="0.25">
      <c r="B1899" s="65" t="s">
        <v>513</v>
      </c>
    </row>
    <row r="1900" spans="1:2" x14ac:dyDescent="0.25">
      <c r="A1900" s="71" t="s">
        <v>654</v>
      </c>
      <c r="B1900" s="65">
        <v>27</v>
      </c>
    </row>
    <row r="1901" spans="1:2" x14ac:dyDescent="0.25">
      <c r="B1901" s="65" t="s">
        <v>1587</v>
      </c>
    </row>
    <row r="1902" spans="1:2" x14ac:dyDescent="0.25">
      <c r="B1902" s="65" t="s">
        <v>1519</v>
      </c>
    </row>
    <row r="1903" spans="1:2" x14ac:dyDescent="0.25">
      <c r="B1903" s="65" t="s">
        <v>1520</v>
      </c>
    </row>
    <row r="1904" spans="1:2" x14ac:dyDescent="0.25">
      <c r="B1904" s="65" t="s">
        <v>1521</v>
      </c>
    </row>
    <row r="1905" spans="1:2" x14ac:dyDescent="0.25">
      <c r="B1905" s="65" t="s">
        <v>1500</v>
      </c>
    </row>
    <row r="1906" spans="1:2" x14ac:dyDescent="0.25">
      <c r="B1906" s="65" t="s">
        <v>1522</v>
      </c>
    </row>
    <row r="1907" spans="1:2" x14ac:dyDescent="0.25">
      <c r="B1907" s="65" t="s">
        <v>1502</v>
      </c>
    </row>
    <row r="1908" spans="1:2" x14ac:dyDescent="0.25">
      <c r="B1908" s="65" t="s">
        <v>1523</v>
      </c>
    </row>
    <row r="1909" spans="1:2" x14ac:dyDescent="0.25">
      <c r="B1909" s="65" t="s">
        <v>360</v>
      </c>
    </row>
    <row r="1910" spans="1:2" x14ac:dyDescent="0.25">
      <c r="B1910" s="65" t="s">
        <v>1583</v>
      </c>
    </row>
    <row r="1911" spans="1:2" x14ac:dyDescent="0.25">
      <c r="B1911" s="65" t="s">
        <v>1588</v>
      </c>
    </row>
    <row r="1912" spans="1:2" x14ac:dyDescent="0.25">
      <c r="B1912" s="65" t="s">
        <v>1507</v>
      </c>
    </row>
    <row r="1913" spans="1:2" x14ac:dyDescent="0.25">
      <c r="B1913" s="69">
        <v>43864</v>
      </c>
    </row>
    <row r="1914" spans="1:2" x14ac:dyDescent="0.25">
      <c r="B1914" s="65" t="s">
        <v>1525</v>
      </c>
    </row>
    <row r="1915" spans="1:2" x14ac:dyDescent="0.25">
      <c r="B1915" s="65" t="s">
        <v>512</v>
      </c>
    </row>
    <row r="1916" spans="1:2" x14ac:dyDescent="0.25">
      <c r="B1916" s="65" t="s">
        <v>513</v>
      </c>
    </row>
    <row r="1917" spans="1:2" x14ac:dyDescent="0.25">
      <c r="A1917" s="71" t="s">
        <v>654</v>
      </c>
      <c r="B1917" s="65">
        <v>28</v>
      </c>
    </row>
    <row r="1918" spans="1:2" x14ac:dyDescent="0.25">
      <c r="B1918" s="65" t="s">
        <v>1526</v>
      </c>
    </row>
    <row r="1919" spans="1:2" x14ac:dyDescent="0.25">
      <c r="B1919" s="65" t="s">
        <v>1527</v>
      </c>
    </row>
    <row r="1920" spans="1:2" x14ac:dyDescent="0.25">
      <c r="B1920" s="65" t="s">
        <v>1528</v>
      </c>
    </row>
    <row r="1921" spans="1:2" x14ac:dyDescent="0.25">
      <c r="B1921" s="65" t="s">
        <v>1500</v>
      </c>
    </row>
    <row r="1922" spans="1:2" x14ac:dyDescent="0.25">
      <c r="B1922" s="65" t="s">
        <v>1529</v>
      </c>
    </row>
    <row r="1923" spans="1:2" x14ac:dyDescent="0.25">
      <c r="B1923" s="65" t="s">
        <v>1530</v>
      </c>
    </row>
    <row r="1924" spans="1:2" x14ac:dyDescent="0.25">
      <c r="B1924" s="65" t="s">
        <v>1531</v>
      </c>
    </row>
    <row r="1925" spans="1:2" x14ac:dyDescent="0.25">
      <c r="B1925" s="65" t="s">
        <v>1532</v>
      </c>
    </row>
    <row r="1926" spans="1:2" x14ac:dyDescent="0.25">
      <c r="B1926" s="65" t="s">
        <v>360</v>
      </c>
    </row>
    <row r="1927" spans="1:2" x14ac:dyDescent="0.25">
      <c r="B1927" s="65" t="s">
        <v>1583</v>
      </c>
    </row>
    <row r="1928" spans="1:2" x14ac:dyDescent="0.25">
      <c r="B1928" s="65" t="s">
        <v>1589</v>
      </c>
    </row>
    <row r="1929" spans="1:2" x14ac:dyDescent="0.25">
      <c r="B1929" s="65" t="s">
        <v>1534</v>
      </c>
    </row>
    <row r="1930" spans="1:2" x14ac:dyDescent="0.25">
      <c r="B1930" s="65" t="s">
        <v>512</v>
      </c>
    </row>
    <row r="1931" spans="1:2" x14ac:dyDescent="0.25">
      <c r="B1931" s="65" t="s">
        <v>513</v>
      </c>
    </row>
    <row r="1932" spans="1:2" x14ac:dyDescent="0.25">
      <c r="A1932" s="71" t="s">
        <v>654</v>
      </c>
      <c r="B1932" s="65">
        <v>29</v>
      </c>
    </row>
    <row r="1933" spans="1:2" x14ac:dyDescent="0.25">
      <c r="B1933" s="65" t="s">
        <v>1590</v>
      </c>
    </row>
    <row r="1934" spans="1:2" x14ac:dyDescent="0.25">
      <c r="B1934" s="65" t="s">
        <v>1535</v>
      </c>
    </row>
    <row r="1935" spans="1:2" x14ac:dyDescent="0.25">
      <c r="B1935" s="65" t="s">
        <v>1537</v>
      </c>
    </row>
    <row r="1936" spans="1:2" x14ac:dyDescent="0.25">
      <c r="B1936" s="65" t="s">
        <v>1538</v>
      </c>
    </row>
    <row r="1937" spans="1:2" x14ac:dyDescent="0.25">
      <c r="B1937" s="65" t="s">
        <v>1539</v>
      </c>
    </row>
    <row r="1938" spans="1:2" x14ac:dyDescent="0.25">
      <c r="B1938" s="65" t="s">
        <v>1500</v>
      </c>
    </row>
    <row r="1939" spans="1:2" x14ac:dyDescent="0.25">
      <c r="B1939" s="65" t="s">
        <v>1540</v>
      </c>
    </row>
    <row r="1940" spans="1:2" x14ac:dyDescent="0.25">
      <c r="B1940" s="65" t="s">
        <v>1502</v>
      </c>
    </row>
    <row r="1941" spans="1:2" x14ac:dyDescent="0.25">
      <c r="B1941" s="65" t="s">
        <v>1541</v>
      </c>
    </row>
    <row r="1942" spans="1:2" x14ac:dyDescent="0.25">
      <c r="B1942" s="65" t="s">
        <v>360</v>
      </c>
    </row>
    <row r="1943" spans="1:2" x14ac:dyDescent="0.25">
      <c r="B1943" s="65" t="s">
        <v>1583</v>
      </c>
    </row>
    <row r="1944" spans="1:2" x14ac:dyDescent="0.25">
      <c r="B1944" s="65" t="s">
        <v>1591</v>
      </c>
    </row>
    <row r="1945" spans="1:2" x14ac:dyDescent="0.25">
      <c r="B1945" s="65" t="s">
        <v>1507</v>
      </c>
    </row>
    <row r="1946" spans="1:2" x14ac:dyDescent="0.25">
      <c r="B1946" s="65" t="s">
        <v>512</v>
      </c>
    </row>
    <row r="1947" spans="1:2" x14ac:dyDescent="0.25">
      <c r="B1947" s="65" t="s">
        <v>513</v>
      </c>
    </row>
    <row r="1948" spans="1:2" x14ac:dyDescent="0.25">
      <c r="A1948" s="71" t="s">
        <v>654</v>
      </c>
      <c r="B1948" s="65">
        <v>30</v>
      </c>
    </row>
    <row r="1949" spans="1:2" x14ac:dyDescent="0.25">
      <c r="B1949" s="65" t="s">
        <v>1543</v>
      </c>
    </row>
    <row r="1950" spans="1:2" x14ac:dyDescent="0.25">
      <c r="B1950" s="65" t="s">
        <v>1544</v>
      </c>
    </row>
    <row r="1951" spans="1:2" x14ac:dyDescent="0.25">
      <c r="B1951" s="65" t="s">
        <v>1539</v>
      </c>
    </row>
    <row r="1952" spans="1:2" x14ac:dyDescent="0.25">
      <c r="B1952" s="65" t="s">
        <v>1500</v>
      </c>
    </row>
    <row r="1953" spans="2:2" x14ac:dyDescent="0.25">
      <c r="B1953" s="65" t="s">
        <v>1546</v>
      </c>
    </row>
    <row r="1954" spans="2:2" x14ac:dyDescent="0.25">
      <c r="B1954" s="65" t="s">
        <v>1507</v>
      </c>
    </row>
    <row r="1955" spans="2:2" x14ac:dyDescent="0.25">
      <c r="B1955" s="65" t="s">
        <v>1516</v>
      </c>
    </row>
    <row r="1956" spans="2:2" x14ac:dyDescent="0.25">
      <c r="B1956" s="65" t="s">
        <v>360</v>
      </c>
    </row>
    <row r="1957" spans="2:2" x14ac:dyDescent="0.25">
      <c r="B1957" s="65" t="s">
        <v>1583</v>
      </c>
    </row>
    <row r="1958" spans="2:2" x14ac:dyDescent="0.25">
      <c r="B1958" s="65" t="s">
        <v>1591</v>
      </c>
    </row>
    <row r="1959" spans="2:2" x14ac:dyDescent="0.25">
      <c r="B1959" s="65" t="s">
        <v>1518</v>
      </c>
    </row>
    <row r="1960" spans="2:2" x14ac:dyDescent="0.25">
      <c r="B1960" s="65" t="s">
        <v>1551</v>
      </c>
    </row>
    <row r="1961" spans="2:2" x14ac:dyDescent="0.25">
      <c r="B1961" s="65" t="s">
        <v>1552</v>
      </c>
    </row>
    <row r="1962" spans="2:2" x14ac:dyDescent="0.25">
      <c r="B1962" s="65" t="s">
        <v>1553</v>
      </c>
    </row>
    <row r="1963" spans="2:2" x14ac:dyDescent="0.25">
      <c r="B1963" s="65" t="s">
        <v>1500</v>
      </c>
    </row>
    <row r="1964" spans="2:2" x14ac:dyDescent="0.25">
      <c r="B1964" s="65" t="s">
        <v>1554</v>
      </c>
    </row>
    <row r="1965" spans="2:2" x14ac:dyDescent="0.25">
      <c r="B1965" s="65" t="s">
        <v>1502</v>
      </c>
    </row>
    <row r="1966" spans="2:2" x14ac:dyDescent="0.25">
      <c r="B1966" s="65" t="s">
        <v>1503</v>
      </c>
    </row>
    <row r="1967" spans="2:2" x14ac:dyDescent="0.25">
      <c r="B1967" s="65" t="s">
        <v>360</v>
      </c>
    </row>
    <row r="1968" spans="2:2" x14ac:dyDescent="0.25">
      <c r="B1968" s="65" t="s">
        <v>1583</v>
      </c>
    </row>
    <row r="1969" spans="1:2" x14ac:dyDescent="0.25">
      <c r="B1969" s="65" t="s">
        <v>1592</v>
      </c>
    </row>
    <row r="1970" spans="1:2" x14ac:dyDescent="0.25">
      <c r="B1970" s="65" t="s">
        <v>1507</v>
      </c>
    </row>
    <row r="1971" spans="1:2" x14ac:dyDescent="0.25">
      <c r="B1971" s="65" t="s">
        <v>512</v>
      </c>
    </row>
    <row r="1972" spans="1:2" x14ac:dyDescent="0.25">
      <c r="B1972" s="65" t="s">
        <v>513</v>
      </c>
    </row>
    <row r="1973" spans="1:2" x14ac:dyDescent="0.25">
      <c r="A1973" s="71" t="s">
        <v>654</v>
      </c>
      <c r="B1973" s="65">
        <v>31</v>
      </c>
    </row>
    <row r="1974" spans="1:2" x14ac:dyDescent="0.25">
      <c r="B1974" s="65" t="s">
        <v>1590</v>
      </c>
    </row>
    <row r="1975" spans="1:2" x14ac:dyDescent="0.25">
      <c r="B1975" s="65" t="s">
        <v>1557</v>
      </c>
    </row>
    <row r="1976" spans="1:2" x14ac:dyDescent="0.25">
      <c r="B1976" s="65" t="s">
        <v>1558</v>
      </c>
    </row>
    <row r="1977" spans="1:2" x14ac:dyDescent="0.25">
      <c r="B1977" s="65" t="s">
        <v>1559</v>
      </c>
    </row>
    <row r="1978" spans="1:2" x14ac:dyDescent="0.25">
      <c r="B1978" s="65" t="s">
        <v>1527</v>
      </c>
    </row>
    <row r="1979" spans="1:2" x14ac:dyDescent="0.25">
      <c r="B1979" s="65" t="s">
        <v>1528</v>
      </c>
    </row>
    <row r="1980" spans="1:2" x14ac:dyDescent="0.25">
      <c r="B1980" s="65" t="s">
        <v>1500</v>
      </c>
    </row>
    <row r="1981" spans="1:2" x14ac:dyDescent="0.25">
      <c r="B1981" s="65" t="s">
        <v>1560</v>
      </c>
    </row>
    <row r="1982" spans="1:2" x14ac:dyDescent="0.25">
      <c r="B1982" s="65" t="s">
        <v>1530</v>
      </c>
    </row>
    <row r="1983" spans="1:2" x14ac:dyDescent="0.25">
      <c r="B1983" s="65" t="s">
        <v>1531</v>
      </c>
    </row>
    <row r="1984" spans="1:2" x14ac:dyDescent="0.25">
      <c r="B1984" s="65" t="s">
        <v>1561</v>
      </c>
    </row>
    <row r="1985" spans="1:2" x14ac:dyDescent="0.25">
      <c r="B1985" s="65" t="s">
        <v>1299</v>
      </c>
    </row>
    <row r="1986" spans="1:2" x14ac:dyDescent="0.25">
      <c r="B1986" s="65" t="s">
        <v>1583</v>
      </c>
    </row>
    <row r="1987" spans="1:2" x14ac:dyDescent="0.25">
      <c r="B1987" s="65" t="s">
        <v>1589</v>
      </c>
    </row>
    <row r="1988" spans="1:2" x14ac:dyDescent="0.25">
      <c r="B1988" s="65" t="s">
        <v>1534</v>
      </c>
    </row>
    <row r="1989" spans="1:2" x14ac:dyDescent="0.25">
      <c r="B1989" s="65" t="s">
        <v>512</v>
      </c>
    </row>
    <row r="1990" spans="1:2" x14ac:dyDescent="0.25">
      <c r="B1990" s="65" t="s">
        <v>513</v>
      </c>
    </row>
    <row r="1991" spans="1:2" x14ac:dyDescent="0.25">
      <c r="A1991" s="71" t="s">
        <v>654</v>
      </c>
      <c r="B1991" s="65">
        <v>32</v>
      </c>
    </row>
    <row r="1992" spans="1:2" x14ac:dyDescent="0.25">
      <c r="B1992" s="65" t="s">
        <v>1590</v>
      </c>
    </row>
    <row r="1993" spans="1:2" x14ac:dyDescent="0.25">
      <c r="B1993" s="65" t="s">
        <v>1535</v>
      </c>
    </row>
    <row r="1994" spans="1:2" x14ac:dyDescent="0.25">
      <c r="B1994" s="65" t="s">
        <v>1564</v>
      </c>
    </row>
    <row r="1995" spans="1:2" x14ac:dyDescent="0.25">
      <c r="B1995" s="65" t="s">
        <v>1565</v>
      </c>
    </row>
    <row r="1996" spans="1:2" x14ac:dyDescent="0.25">
      <c r="B1996" s="65" t="s">
        <v>1566</v>
      </c>
    </row>
    <row r="1997" spans="1:2" x14ac:dyDescent="0.25">
      <c r="B1997" s="65" t="s">
        <v>1500</v>
      </c>
    </row>
    <row r="1998" spans="1:2" x14ac:dyDescent="0.25">
      <c r="B1998" s="65" t="s">
        <v>1567</v>
      </c>
    </row>
    <row r="1999" spans="1:2" x14ac:dyDescent="0.25">
      <c r="B1999" s="65" t="s">
        <v>1568</v>
      </c>
    </row>
    <row r="2000" spans="1:2" x14ac:dyDescent="0.25">
      <c r="B2000" s="65" t="s">
        <v>1531</v>
      </c>
    </row>
    <row r="2001" spans="1:2" x14ac:dyDescent="0.25">
      <c r="B2001" s="65" t="s">
        <v>1569</v>
      </c>
    </row>
    <row r="2002" spans="1:2" x14ac:dyDescent="0.25">
      <c r="B2002" s="65" t="s">
        <v>1299</v>
      </c>
    </row>
    <row r="2003" spans="1:2" x14ac:dyDescent="0.25">
      <c r="B2003" s="65" t="s">
        <v>1583</v>
      </c>
    </row>
    <row r="2004" spans="1:2" x14ac:dyDescent="0.25">
      <c r="B2004" s="65" t="s">
        <v>1589</v>
      </c>
    </row>
    <row r="2005" spans="1:2" x14ac:dyDescent="0.25">
      <c r="B2005" s="65" t="s">
        <v>1534</v>
      </c>
    </row>
    <row r="2006" spans="1:2" x14ac:dyDescent="0.25">
      <c r="B2006" s="65" t="s">
        <v>512</v>
      </c>
    </row>
    <row r="2007" spans="1:2" x14ac:dyDescent="0.25">
      <c r="B2007" s="65" t="s">
        <v>513</v>
      </c>
    </row>
    <row r="2008" spans="1:2" x14ac:dyDescent="0.25">
      <c r="A2008" s="71" t="s">
        <v>654</v>
      </c>
      <c r="B2008" s="65">
        <v>33</v>
      </c>
    </row>
    <row r="2009" spans="1:2" x14ac:dyDescent="0.25">
      <c r="B2009" s="65" t="s">
        <v>1590</v>
      </c>
    </row>
    <row r="2010" spans="1:2" x14ac:dyDescent="0.25">
      <c r="B2010" s="65" t="s">
        <v>1535</v>
      </c>
    </row>
    <row r="2011" spans="1:2" x14ac:dyDescent="0.25">
      <c r="B2011" s="65" t="s">
        <v>1570</v>
      </c>
    </row>
    <row r="2012" spans="1:2" x14ac:dyDescent="0.25">
      <c r="B2012" s="65" t="s">
        <v>1538</v>
      </c>
    </row>
    <row r="2013" spans="1:2" x14ac:dyDescent="0.25">
      <c r="B2013" s="65" t="s">
        <v>1539</v>
      </c>
    </row>
    <row r="2014" spans="1:2" x14ac:dyDescent="0.25">
      <c r="B2014" s="65" t="s">
        <v>1500</v>
      </c>
    </row>
    <row r="2015" spans="1:2" x14ac:dyDescent="0.25">
      <c r="B2015" s="65" t="s">
        <v>1540</v>
      </c>
    </row>
    <row r="2016" spans="1:2" x14ac:dyDescent="0.25">
      <c r="B2016" s="65" t="s">
        <v>1502</v>
      </c>
    </row>
    <row r="2017" spans="1:2" x14ac:dyDescent="0.25">
      <c r="B2017" s="65" t="s">
        <v>1571</v>
      </c>
    </row>
    <row r="2018" spans="1:2" x14ac:dyDescent="0.25">
      <c r="B2018" s="65" t="s">
        <v>1299</v>
      </c>
    </row>
    <row r="2019" spans="1:2" x14ac:dyDescent="0.25">
      <c r="B2019" s="65" t="s">
        <v>1583</v>
      </c>
    </row>
    <row r="2020" spans="1:2" x14ac:dyDescent="0.25">
      <c r="B2020" s="65" t="s">
        <v>1593</v>
      </c>
    </row>
    <row r="2021" spans="1:2" x14ac:dyDescent="0.25">
      <c r="B2021" s="65" t="s">
        <v>1507</v>
      </c>
    </row>
    <row r="2022" spans="1:2" x14ac:dyDescent="0.25">
      <c r="B2022" s="65" t="s">
        <v>512</v>
      </c>
    </row>
    <row r="2023" spans="1:2" x14ac:dyDescent="0.25">
      <c r="B2023" s="65" t="s">
        <v>513</v>
      </c>
    </row>
    <row r="2024" spans="1:2" x14ac:dyDescent="0.25">
      <c r="A2024" s="71" t="s">
        <v>654</v>
      </c>
      <c r="B2024" s="65">
        <v>34</v>
      </c>
    </row>
    <row r="2025" spans="1:2" x14ac:dyDescent="0.25">
      <c r="B2025" s="65" t="s">
        <v>1594</v>
      </c>
    </row>
    <row r="2026" spans="1:2" x14ac:dyDescent="0.25">
      <c r="B2026" s="65" t="s">
        <v>1572</v>
      </c>
    </row>
    <row r="2027" spans="1:2" x14ac:dyDescent="0.25">
      <c r="B2027" s="65" t="s">
        <v>1544</v>
      </c>
    </row>
    <row r="2028" spans="1:2" x14ac:dyDescent="0.25">
      <c r="B2028" s="65" t="s">
        <v>1539</v>
      </c>
    </row>
    <row r="2029" spans="1:2" x14ac:dyDescent="0.25">
      <c r="B2029" s="65" t="s">
        <v>1500</v>
      </c>
    </row>
    <row r="2030" spans="1:2" x14ac:dyDescent="0.25">
      <c r="B2030" s="65" t="s">
        <v>1546</v>
      </c>
    </row>
    <row r="2031" spans="1:2" x14ac:dyDescent="0.25">
      <c r="B2031" s="65" t="s">
        <v>1507</v>
      </c>
    </row>
    <row r="2032" spans="1:2" x14ac:dyDescent="0.25">
      <c r="B2032" s="65" t="s">
        <v>1574</v>
      </c>
    </row>
    <row r="2033" spans="2:2" x14ac:dyDescent="0.25">
      <c r="B2033" s="65" t="s">
        <v>360</v>
      </c>
    </row>
    <row r="2034" spans="2:2" x14ac:dyDescent="0.25">
      <c r="B2034" s="65" t="s">
        <v>1583</v>
      </c>
    </row>
    <row r="2035" spans="2:2" x14ac:dyDescent="0.25">
      <c r="B2035" s="65" t="s">
        <v>1591</v>
      </c>
    </row>
    <row r="2036" spans="2:2" x14ac:dyDescent="0.25">
      <c r="B2036" s="65" t="s">
        <v>1518</v>
      </c>
    </row>
    <row r="2037" spans="2:2" x14ac:dyDescent="0.25">
      <c r="B2037" s="65" t="s">
        <v>1578</v>
      </c>
    </row>
    <row r="2038" spans="2:2" x14ac:dyDescent="0.25">
      <c r="B2038" s="65" t="s">
        <v>1552</v>
      </c>
    </row>
    <row r="2039" spans="2:2" x14ac:dyDescent="0.25">
      <c r="B2039" s="65" t="s">
        <v>1553</v>
      </c>
    </row>
    <row r="2040" spans="2:2" x14ac:dyDescent="0.25">
      <c r="B2040" s="65" t="s">
        <v>1500</v>
      </c>
    </row>
    <row r="2041" spans="2:2" x14ac:dyDescent="0.25">
      <c r="B2041" s="65" t="s">
        <v>1554</v>
      </c>
    </row>
    <row r="2042" spans="2:2" x14ac:dyDescent="0.25">
      <c r="B2042" s="65" t="s">
        <v>1502</v>
      </c>
    </row>
    <row r="2043" spans="2:2" x14ac:dyDescent="0.25">
      <c r="B2043" s="65" t="s">
        <v>1579</v>
      </c>
    </row>
    <row r="2044" spans="2:2" x14ac:dyDescent="0.25">
      <c r="B2044" s="65" t="s">
        <v>360</v>
      </c>
    </row>
    <row r="2045" spans="2:2" x14ac:dyDescent="0.25">
      <c r="B2045" s="65" t="s">
        <v>1583</v>
      </c>
    </row>
    <row r="2046" spans="2:2" x14ac:dyDescent="0.25">
      <c r="B2046" s="65" t="s">
        <v>1595</v>
      </c>
    </row>
    <row r="2047" spans="2:2" x14ac:dyDescent="0.25">
      <c r="B2047" s="65" t="s">
        <v>1507</v>
      </c>
    </row>
    <row r="2048" spans="2:2" x14ac:dyDescent="0.25">
      <c r="B2048" s="65" t="s">
        <v>512</v>
      </c>
    </row>
    <row r="2049" spans="1:2" x14ac:dyDescent="0.25">
      <c r="B2049" s="65" t="s">
        <v>513</v>
      </c>
    </row>
    <row r="2050" spans="1:2" x14ac:dyDescent="0.25">
      <c r="A2050" s="71" t="s">
        <v>654</v>
      </c>
      <c r="B2050" s="65">
        <v>35</v>
      </c>
    </row>
    <row r="2051" spans="1:2" x14ac:dyDescent="0.25">
      <c r="B2051" s="65" t="s">
        <v>1596</v>
      </c>
    </row>
    <row r="2052" spans="1:2" x14ac:dyDescent="0.25">
      <c r="B2052" s="65" t="s">
        <v>1597</v>
      </c>
    </row>
    <row r="2053" spans="1:2" x14ac:dyDescent="0.25">
      <c r="B2053" s="65" t="s">
        <v>1598</v>
      </c>
    </row>
    <row r="2054" spans="1:2" x14ac:dyDescent="0.25">
      <c r="B2054" s="65" t="s">
        <v>1599</v>
      </c>
    </row>
    <row r="2055" spans="1:2" x14ac:dyDescent="0.25">
      <c r="B2055" s="65" t="s">
        <v>1600</v>
      </c>
    </row>
    <row r="2056" spans="1:2" x14ac:dyDescent="0.25">
      <c r="B2056" s="65" t="s">
        <v>1601</v>
      </c>
    </row>
    <row r="2057" spans="1:2" x14ac:dyDescent="0.25">
      <c r="B2057" s="65" t="s">
        <v>1602</v>
      </c>
    </row>
    <row r="2058" spans="1:2" x14ac:dyDescent="0.25">
      <c r="B2058" s="65" t="s">
        <v>1603</v>
      </c>
    </row>
    <row r="2059" spans="1:2" x14ac:dyDescent="0.25">
      <c r="B2059" s="65" t="s">
        <v>1270</v>
      </c>
    </row>
    <row r="2060" spans="1:2" x14ac:dyDescent="0.25">
      <c r="B2060" s="65" t="s">
        <v>1604</v>
      </c>
    </row>
    <row r="2061" spans="1:2" x14ac:dyDescent="0.25">
      <c r="B2061" s="65" t="s">
        <v>1605</v>
      </c>
    </row>
    <row r="2062" spans="1:2" x14ac:dyDescent="0.25">
      <c r="B2062" s="65" t="s">
        <v>1606</v>
      </c>
    </row>
    <row r="2063" spans="1:2" x14ac:dyDescent="0.25">
      <c r="B2063" s="65" t="s">
        <v>512</v>
      </c>
    </row>
    <row r="2064" spans="1:2" x14ac:dyDescent="0.25">
      <c r="B2064" s="65" t="s">
        <v>513</v>
      </c>
    </row>
    <row r="2065" spans="1:2" x14ac:dyDescent="0.25">
      <c r="A2065" s="71" t="s">
        <v>654</v>
      </c>
      <c r="B2065" s="65">
        <v>36</v>
      </c>
    </row>
    <row r="2066" spans="1:2" x14ac:dyDescent="0.25">
      <c r="B2066" s="65" t="s">
        <v>1607</v>
      </c>
    </row>
    <row r="2067" spans="1:2" x14ac:dyDescent="0.25">
      <c r="B2067" s="65" t="s">
        <v>1608</v>
      </c>
    </row>
    <row r="2068" spans="1:2" x14ac:dyDescent="0.25">
      <c r="B2068" s="65" t="s">
        <v>1609</v>
      </c>
    </row>
    <row r="2069" spans="1:2" x14ac:dyDescent="0.25">
      <c r="B2069" s="65" t="s">
        <v>1610</v>
      </c>
    </row>
    <row r="2070" spans="1:2" x14ac:dyDescent="0.25">
      <c r="B2070" s="65" t="s">
        <v>1611</v>
      </c>
    </row>
    <row r="2071" spans="1:2" x14ac:dyDescent="0.25">
      <c r="B2071" s="65" t="s">
        <v>1612</v>
      </c>
    </row>
    <row r="2073" spans="1:2" x14ac:dyDescent="0.25">
      <c r="A2073" s="63" t="s">
        <v>1669</v>
      </c>
      <c r="B2073" s="64"/>
    </row>
    <row r="2074" spans="1:2" ht="21" x14ac:dyDescent="0.25">
      <c r="B2074" s="97" t="s">
        <v>1672</v>
      </c>
    </row>
    <row r="2075" spans="1:2" ht="21" x14ac:dyDescent="0.25">
      <c r="B2075" s="97" t="s">
        <v>1255</v>
      </c>
    </row>
    <row r="2076" spans="1:2" ht="21" x14ac:dyDescent="0.25">
      <c r="B2076" s="97" t="s">
        <v>1256</v>
      </c>
    </row>
    <row r="2077" spans="1:2" ht="21" x14ac:dyDescent="0.25">
      <c r="B2077" s="151" t="s">
        <v>1898</v>
      </c>
    </row>
    <row r="2078" spans="1:2" x14ac:dyDescent="0.25">
      <c r="B2078" s="98"/>
    </row>
    <row r="2079" spans="1:2" ht="15.75" thickBot="1" x14ac:dyDescent="0.3">
      <c r="B2079" s="98"/>
    </row>
    <row r="2080" spans="1:2" x14ac:dyDescent="0.25">
      <c r="B2080" s="99"/>
    </row>
    <row r="2081" spans="2:2" x14ac:dyDescent="0.25">
      <c r="B2081" s="100" t="s">
        <v>1258</v>
      </c>
    </row>
    <row r="2082" spans="2:2" x14ac:dyDescent="0.25">
      <c r="B2082" s="101"/>
    </row>
    <row r="2083" spans="2:2" x14ac:dyDescent="0.25">
      <c r="B2083" s="101" t="s">
        <v>1673</v>
      </c>
    </row>
    <row r="2084" spans="2:2" x14ac:dyDescent="0.25">
      <c r="B2084" s="101" t="s">
        <v>1674</v>
      </c>
    </row>
    <row r="2085" spans="2:2" x14ac:dyDescent="0.25">
      <c r="B2085" s="101" t="s">
        <v>1675</v>
      </c>
    </row>
    <row r="2086" spans="2:2" x14ac:dyDescent="0.25">
      <c r="B2086" s="101" t="s">
        <v>1676</v>
      </c>
    </row>
    <row r="2087" spans="2:2" x14ac:dyDescent="0.25">
      <c r="B2087" s="101"/>
    </row>
    <row r="2088" spans="2:2" x14ac:dyDescent="0.25">
      <c r="B2088" s="101" t="s">
        <v>1677</v>
      </c>
    </row>
    <row r="2089" spans="2:2" ht="15.75" thickBot="1" x14ac:dyDescent="0.3">
      <c r="B2089" s="102"/>
    </row>
    <row r="2090" spans="2:2" x14ac:dyDescent="0.25">
      <c r="B2090" s="98"/>
    </row>
    <row r="2091" spans="2:2" x14ac:dyDescent="0.25">
      <c r="B2091" s="95" t="s">
        <v>1678</v>
      </c>
    </row>
    <row r="2092" spans="2:2" ht="15.75" x14ac:dyDescent="0.25">
      <c r="B2092" s="103" t="s">
        <v>1679</v>
      </c>
    </row>
    <row r="2093" spans="2:2" x14ac:dyDescent="0.25">
      <c r="B2093" s="95"/>
    </row>
    <row r="2094" spans="2:2" x14ac:dyDescent="0.25">
      <c r="B2094" s="104" t="s">
        <v>1680</v>
      </c>
    </row>
    <row r="2095" spans="2:2" x14ac:dyDescent="0.25">
      <c r="B2095" s="105" t="s">
        <v>1681</v>
      </c>
    </row>
    <row r="2096" spans="2:2" x14ac:dyDescent="0.25">
      <c r="B2096" s="105" t="s">
        <v>1682</v>
      </c>
    </row>
    <row r="2097" spans="2:2" x14ac:dyDescent="0.25">
      <c r="B2097" s="105" t="s">
        <v>1683</v>
      </c>
    </row>
    <row r="2098" spans="2:2" x14ac:dyDescent="0.25">
      <c r="B2098" s="105" t="s">
        <v>1684</v>
      </c>
    </row>
    <row r="2099" spans="2:2" x14ac:dyDescent="0.25">
      <c r="B2099" s="105" t="s">
        <v>1685</v>
      </c>
    </row>
    <row r="2100" spans="2:2" x14ac:dyDescent="0.25">
      <c r="B2100" s="105" t="s">
        <v>1686</v>
      </c>
    </row>
    <row r="2101" spans="2:2" x14ac:dyDescent="0.25">
      <c r="B2101" s="105" t="s">
        <v>1687</v>
      </c>
    </row>
    <row r="2102" spans="2:2" x14ac:dyDescent="0.25">
      <c r="B2102" s="105" t="s">
        <v>1688</v>
      </c>
    </row>
    <row r="2103" spans="2:2" x14ac:dyDescent="0.25">
      <c r="B2103" s="105" t="s">
        <v>1689</v>
      </c>
    </row>
    <row r="2104" spans="2:2" x14ac:dyDescent="0.25">
      <c r="B2104" s="105" t="s">
        <v>1690</v>
      </c>
    </row>
    <row r="2105" spans="2:2" x14ac:dyDescent="0.25">
      <c r="B2105" s="105" t="s">
        <v>1691</v>
      </c>
    </row>
    <row r="2106" spans="2:2" x14ac:dyDescent="0.25">
      <c r="B2106" s="98"/>
    </row>
    <row r="2107" spans="2:2" x14ac:dyDescent="0.25">
      <c r="B2107" s="104" t="s">
        <v>1692</v>
      </c>
    </row>
    <row r="2108" spans="2:2" ht="30" x14ac:dyDescent="0.25">
      <c r="B2108" s="105" t="s">
        <v>1693</v>
      </c>
    </row>
    <row r="2109" spans="2:2" x14ac:dyDescent="0.25">
      <c r="B2109" s="105" t="s">
        <v>1694</v>
      </c>
    </row>
    <row r="2110" spans="2:2" x14ac:dyDescent="0.25">
      <c r="B2110" s="105" t="s">
        <v>1695</v>
      </c>
    </row>
    <row r="2111" spans="2:2" x14ac:dyDescent="0.25">
      <c r="B2111" s="105" t="s">
        <v>1696</v>
      </c>
    </row>
    <row r="2112" spans="2:2" x14ac:dyDescent="0.25">
      <c r="B2112" s="95" t="s">
        <v>1697</v>
      </c>
    </row>
    <row r="2113" spans="2:2" ht="30" x14ac:dyDescent="0.25">
      <c r="B2113" s="95" t="s">
        <v>1698</v>
      </c>
    </row>
    <row r="2114" spans="2:2" x14ac:dyDescent="0.25">
      <c r="B2114" s="95" t="s">
        <v>1699</v>
      </c>
    </row>
    <row r="2115" spans="2:2" ht="45" x14ac:dyDescent="0.25">
      <c r="B2115" s="106" t="s">
        <v>1700</v>
      </c>
    </row>
    <row r="2116" spans="2:2" ht="30" x14ac:dyDescent="0.25">
      <c r="B2116" s="106" t="s">
        <v>1701</v>
      </c>
    </row>
    <row r="2117" spans="2:2" x14ac:dyDescent="0.25">
      <c r="B2117" s="95" t="s">
        <v>1702</v>
      </c>
    </row>
    <row r="2118" spans="2:2" ht="30" x14ac:dyDescent="0.25">
      <c r="B2118" s="105" t="s">
        <v>1703</v>
      </c>
    </row>
    <row r="2119" spans="2:2" x14ac:dyDescent="0.25">
      <c r="B2119" s="105" t="s">
        <v>1704</v>
      </c>
    </row>
    <row r="2120" spans="2:2" x14ac:dyDescent="0.25">
      <c r="B2120" s="95"/>
    </row>
    <row r="2121" spans="2:2" x14ac:dyDescent="0.25">
      <c r="B2121" s="104" t="s">
        <v>1705</v>
      </c>
    </row>
    <row r="2122" spans="2:2" x14ac:dyDescent="0.25">
      <c r="B2122" s="105" t="s">
        <v>1706</v>
      </c>
    </row>
    <row r="2123" spans="2:2" x14ac:dyDescent="0.25">
      <c r="B2123" s="95" t="s">
        <v>1707</v>
      </c>
    </row>
    <row r="2124" spans="2:2" x14ac:dyDescent="0.25">
      <c r="B2124" s="95" t="s">
        <v>1708</v>
      </c>
    </row>
    <row r="2125" spans="2:2" x14ac:dyDescent="0.25">
      <c r="B2125" s="95" t="s">
        <v>1709</v>
      </c>
    </row>
    <row r="2126" spans="2:2" x14ac:dyDescent="0.25">
      <c r="B2126" s="95" t="s">
        <v>1710</v>
      </c>
    </row>
    <row r="2127" spans="2:2" x14ac:dyDescent="0.25">
      <c r="B2127" s="105" t="s">
        <v>1711</v>
      </c>
    </row>
    <row r="2128" spans="2:2" x14ac:dyDescent="0.25">
      <c r="B2128" s="105" t="s">
        <v>1712</v>
      </c>
    </row>
    <row r="2129" spans="2:3" x14ac:dyDescent="0.25">
      <c r="B2129" s="98"/>
    </row>
    <row r="2130" spans="2:3" x14ac:dyDescent="0.25">
      <c r="B2130" s="104" t="s">
        <v>1713</v>
      </c>
    </row>
    <row r="2131" spans="2:3" x14ac:dyDescent="0.25">
      <c r="B2131" s="104" t="s">
        <v>1714</v>
      </c>
    </row>
    <row r="2132" spans="2:3" x14ac:dyDescent="0.25">
      <c r="B2132" s="107" t="s">
        <v>1715</v>
      </c>
    </row>
    <row r="2133" spans="2:3" x14ac:dyDescent="0.25">
      <c r="B2133" s="95" t="s">
        <v>1716</v>
      </c>
    </row>
    <row r="2134" spans="2:3" x14ac:dyDescent="0.25">
      <c r="B2134" s="95"/>
    </row>
    <row r="2135" spans="2:3" x14ac:dyDescent="0.25">
      <c r="B2135" s="95" t="s">
        <v>1717</v>
      </c>
    </row>
    <row r="2136" spans="2:3" x14ac:dyDescent="0.25">
      <c r="B2136" s="95"/>
    </row>
    <row r="2137" spans="2:3" ht="409.5" x14ac:dyDescent="0.25">
      <c r="B2137" s="95" t="s">
        <v>1718</v>
      </c>
      <c r="C2137" s="95" t="s">
        <v>1719</v>
      </c>
    </row>
    <row r="2138" spans="2:3" x14ac:dyDescent="0.25">
      <c r="B2138" s="95"/>
    </row>
    <row r="2139" spans="2:3" ht="345" x14ac:dyDescent="0.25">
      <c r="B2139" s="95" t="s">
        <v>1720</v>
      </c>
      <c r="C2139" s="95" t="s">
        <v>1721</v>
      </c>
    </row>
    <row r="2140" spans="2:3" x14ac:dyDescent="0.25">
      <c r="B2140" s="95"/>
    </row>
    <row r="2141" spans="2:3" ht="330" x14ac:dyDescent="0.25">
      <c r="B2141" s="95" t="s">
        <v>1722</v>
      </c>
      <c r="C2141" s="95" t="s">
        <v>1723</v>
      </c>
    </row>
    <row r="2142" spans="2:3" x14ac:dyDescent="0.25">
      <c r="B2142" s="95"/>
    </row>
    <row r="2143" spans="2:3" ht="330" x14ac:dyDescent="0.25">
      <c r="B2143" s="95" t="s">
        <v>1724</v>
      </c>
      <c r="C2143" s="95" t="s">
        <v>1725</v>
      </c>
    </row>
    <row r="2144" spans="2:3" ht="409.5" x14ac:dyDescent="0.25">
      <c r="B2144" s="95" t="s">
        <v>1726</v>
      </c>
      <c r="C2144" s="95" t="s">
        <v>1727</v>
      </c>
    </row>
    <row r="2145" spans="2:3" ht="150" x14ac:dyDescent="0.25">
      <c r="B2145" s="95" t="s">
        <v>1728</v>
      </c>
      <c r="C2145" s="95" t="s">
        <v>1729</v>
      </c>
    </row>
    <row r="2146" spans="2:3" ht="285" x14ac:dyDescent="0.25">
      <c r="B2146" s="95" t="s">
        <v>1730</v>
      </c>
      <c r="C2146" s="95" t="s">
        <v>1731</v>
      </c>
    </row>
    <row r="2147" spans="2:3" x14ac:dyDescent="0.25">
      <c r="B2147" s="95"/>
    </row>
    <row r="2148" spans="2:3" x14ac:dyDescent="0.25">
      <c r="B2148" s="107" t="s">
        <v>1732</v>
      </c>
    </row>
    <row r="2149" spans="2:3" x14ac:dyDescent="0.25">
      <c r="B2149" s="98"/>
    </row>
    <row r="2150" spans="2:3" x14ac:dyDescent="0.25">
      <c r="B2150" s="95" t="s">
        <v>1733</v>
      </c>
    </row>
    <row r="2151" spans="2:3" x14ac:dyDescent="0.25">
      <c r="B2151" s="95"/>
    </row>
    <row r="2152" spans="2:3" x14ac:dyDescent="0.25">
      <c r="B2152" s="95" t="s">
        <v>1734</v>
      </c>
    </row>
    <row r="2153" spans="2:3" x14ac:dyDescent="0.25">
      <c r="B2153" s="95"/>
    </row>
    <row r="2154" spans="2:3" ht="30" x14ac:dyDescent="0.25">
      <c r="B2154" s="95" t="s">
        <v>1735</v>
      </c>
    </row>
    <row r="2155" spans="2:3" x14ac:dyDescent="0.25">
      <c r="B2155" s="95" t="s">
        <v>1736</v>
      </c>
    </row>
    <row r="2156" spans="2:3" x14ac:dyDescent="0.25">
      <c r="B2156" s="95"/>
    </row>
    <row r="2157" spans="2:3" x14ac:dyDescent="0.25">
      <c r="B2157" s="95" t="s">
        <v>1737</v>
      </c>
    </row>
    <row r="2158" spans="2:3" x14ac:dyDescent="0.25">
      <c r="B2158" s="95"/>
    </row>
    <row r="2159" spans="2:3" x14ac:dyDescent="0.25">
      <c r="B2159" s="95" t="s">
        <v>1738</v>
      </c>
    </row>
    <row r="2160" spans="2:3" x14ac:dyDescent="0.25">
      <c r="B2160" s="95"/>
    </row>
    <row r="2161" spans="2:2" ht="30" x14ac:dyDescent="0.25">
      <c r="B2161" s="95" t="s">
        <v>1739</v>
      </c>
    </row>
    <row r="2162" spans="2:2" x14ac:dyDescent="0.25">
      <c r="B2162" s="95" t="s">
        <v>1740</v>
      </c>
    </row>
    <row r="2163" spans="2:2" x14ac:dyDescent="0.25">
      <c r="B2163" s="95"/>
    </row>
    <row r="2164" spans="2:2" x14ac:dyDescent="0.25">
      <c r="B2164" s="107" t="s">
        <v>1741</v>
      </c>
    </row>
    <row r="2165" spans="2:2" x14ac:dyDescent="0.25">
      <c r="B2165" s="95" t="s">
        <v>1742</v>
      </c>
    </row>
    <row r="2166" spans="2:2" x14ac:dyDescent="0.25">
      <c r="B2166" s="95" t="s">
        <v>1743</v>
      </c>
    </row>
    <row r="2167" spans="2:2" x14ac:dyDescent="0.25">
      <c r="B2167" s="95" t="s">
        <v>1744</v>
      </c>
    </row>
    <row r="2168" spans="2:2" x14ac:dyDescent="0.25">
      <c r="B2168" s="95" t="s">
        <v>1745</v>
      </c>
    </row>
    <row r="2169" spans="2:2" x14ac:dyDescent="0.25">
      <c r="B2169" s="95"/>
    </row>
    <row r="2170" spans="2:2" x14ac:dyDescent="0.25">
      <c r="B2170" s="95" t="s">
        <v>1746</v>
      </c>
    </row>
    <row r="2171" spans="2:2" x14ac:dyDescent="0.25">
      <c r="B2171" s="95" t="s">
        <v>1747</v>
      </c>
    </row>
    <row r="2172" spans="2:2" x14ac:dyDescent="0.25">
      <c r="B2172" s="107" t="s">
        <v>1748</v>
      </c>
    </row>
    <row r="2173" spans="2:2" x14ac:dyDescent="0.25">
      <c r="B2173" s="108"/>
    </row>
    <row r="2174" spans="2:2" x14ac:dyDescent="0.25">
      <c r="B2174" s="108" t="s">
        <v>1749</v>
      </c>
    </row>
    <row r="2175" spans="2:2" x14ac:dyDescent="0.25">
      <c r="B2175" s="108"/>
    </row>
    <row r="2176" spans="2:2" x14ac:dyDescent="0.25">
      <c r="B2176" s="108" t="s">
        <v>10</v>
      </c>
    </row>
    <row r="2177" spans="2:3" ht="45" x14ac:dyDescent="0.25">
      <c r="B2177" s="108" t="s">
        <v>1750</v>
      </c>
    </row>
    <row r="2178" spans="2:3" ht="15.75" x14ac:dyDescent="0.25">
      <c r="B2178" s="109"/>
    </row>
    <row r="2179" spans="2:3" x14ac:dyDescent="0.25">
      <c r="B2179" s="108" t="s">
        <v>1751</v>
      </c>
    </row>
    <row r="2180" spans="2:3" x14ac:dyDescent="0.25">
      <c r="B2180" s="108" t="s">
        <v>1752</v>
      </c>
    </row>
    <row r="2181" spans="2:3" ht="30" x14ac:dyDescent="0.25">
      <c r="B2181" s="108" t="s">
        <v>1753</v>
      </c>
    </row>
    <row r="2182" spans="2:3" x14ac:dyDescent="0.25">
      <c r="B2182" s="108"/>
    </row>
    <row r="2183" spans="2:3" x14ac:dyDescent="0.25">
      <c r="B2183" s="108" t="s">
        <v>1754</v>
      </c>
    </row>
    <row r="2184" spans="2:3" x14ac:dyDescent="0.25">
      <c r="B2184" s="108"/>
    </row>
    <row r="2185" spans="2:3" x14ac:dyDescent="0.25">
      <c r="B2185" s="98" t="s">
        <v>1755</v>
      </c>
    </row>
    <row r="2186" spans="2:3" x14ac:dyDescent="0.25">
      <c r="B2186" s="95"/>
    </row>
    <row r="2187" spans="2:3" x14ac:dyDescent="0.25">
      <c r="B2187" s="95" t="s">
        <v>1756</v>
      </c>
    </row>
    <row r="2188" spans="2:3" x14ac:dyDescent="0.25">
      <c r="B2188" s="95"/>
    </row>
    <row r="2189" spans="2:3" x14ac:dyDescent="0.25">
      <c r="B2189" s="95" t="s">
        <v>1757</v>
      </c>
    </row>
    <row r="2190" spans="2:3" ht="409.5" x14ac:dyDescent="0.25">
      <c r="B2190" s="95" t="s">
        <v>1057</v>
      </c>
      <c r="C2190" s="95" t="s">
        <v>1758</v>
      </c>
    </row>
    <row r="2191" spans="2:3" ht="195" x14ac:dyDescent="0.25">
      <c r="B2191" s="95" t="s">
        <v>1759</v>
      </c>
      <c r="C2191" s="95" t="s">
        <v>1760</v>
      </c>
    </row>
    <row r="2192" spans="2:3" ht="409.5" x14ac:dyDescent="0.25">
      <c r="B2192" s="95" t="s">
        <v>1759</v>
      </c>
      <c r="C2192" s="95" t="s">
        <v>1761</v>
      </c>
    </row>
    <row r="2193" spans="2:3" ht="180" x14ac:dyDescent="0.25">
      <c r="B2193" s="95" t="s">
        <v>1759</v>
      </c>
      <c r="C2193" s="95" t="s">
        <v>1762</v>
      </c>
    </row>
    <row r="2194" spans="2:3" x14ac:dyDescent="0.25">
      <c r="B2194" s="95"/>
    </row>
    <row r="2195" spans="2:3" ht="330" x14ac:dyDescent="0.25">
      <c r="B2195" s="95" t="s">
        <v>1057</v>
      </c>
      <c r="C2195" s="95" t="s">
        <v>1763</v>
      </c>
    </row>
    <row r="2196" spans="2:3" x14ac:dyDescent="0.25">
      <c r="B2196" s="95"/>
    </row>
    <row r="2197" spans="2:3" ht="409.5" x14ac:dyDescent="0.25">
      <c r="B2197" s="95" t="s">
        <v>1057</v>
      </c>
      <c r="C2197" s="95" t="s">
        <v>1764</v>
      </c>
    </row>
    <row r="2198" spans="2:3" x14ac:dyDescent="0.25">
      <c r="B2198" s="95"/>
    </row>
    <row r="2199" spans="2:3" x14ac:dyDescent="0.25">
      <c r="B2199" s="95" t="s">
        <v>1765</v>
      </c>
    </row>
    <row r="2200" spans="2:3" ht="409.5" x14ac:dyDescent="0.25">
      <c r="B2200" s="95" t="s">
        <v>1057</v>
      </c>
      <c r="C2200" s="95" t="s">
        <v>1766</v>
      </c>
    </row>
    <row r="2201" spans="2:3" x14ac:dyDescent="0.25">
      <c r="B2201" s="95"/>
    </row>
    <row r="2202" spans="2:3" ht="255" x14ac:dyDescent="0.25">
      <c r="B2202" s="95" t="s">
        <v>1057</v>
      </c>
      <c r="C2202" s="95" t="s">
        <v>1767</v>
      </c>
    </row>
    <row r="2203" spans="2:3" x14ac:dyDescent="0.25">
      <c r="B2203" s="95"/>
    </row>
    <row r="2204" spans="2:3" ht="409.5" x14ac:dyDescent="0.25">
      <c r="B2204" s="95" t="s">
        <v>1057</v>
      </c>
      <c r="C2204" s="95" t="s">
        <v>1768</v>
      </c>
    </row>
    <row r="2205" spans="2:3" x14ac:dyDescent="0.25">
      <c r="B2205" s="95"/>
    </row>
    <row r="2206" spans="2:3" ht="409.5" x14ac:dyDescent="0.25">
      <c r="B2206" s="95" t="s">
        <v>1057</v>
      </c>
      <c r="C2206" s="95" t="s">
        <v>1769</v>
      </c>
    </row>
    <row r="2207" spans="2:3" x14ac:dyDescent="0.25">
      <c r="B2207" s="95"/>
    </row>
    <row r="2208" spans="2:3" ht="409.5" x14ac:dyDescent="0.25">
      <c r="B2208" s="95" t="s">
        <v>1057</v>
      </c>
      <c r="C2208" s="95" t="s">
        <v>1770</v>
      </c>
    </row>
    <row r="2209" spans="2:3" x14ac:dyDescent="0.25">
      <c r="B2209" s="95"/>
    </row>
    <row r="2210" spans="2:3" x14ac:dyDescent="0.25">
      <c r="B2210" s="95" t="s">
        <v>1771</v>
      </c>
    </row>
    <row r="2211" spans="2:3" ht="270" x14ac:dyDescent="0.25">
      <c r="B2211" s="95" t="s">
        <v>1057</v>
      </c>
      <c r="C2211" s="95" t="s">
        <v>1772</v>
      </c>
    </row>
    <row r="2212" spans="2:3" ht="375" x14ac:dyDescent="0.25">
      <c r="B2212" s="95" t="s">
        <v>1057</v>
      </c>
      <c r="C2212" s="95" t="s">
        <v>1773</v>
      </c>
    </row>
    <row r="2213" spans="2:3" x14ac:dyDescent="0.25">
      <c r="B2213" s="95"/>
    </row>
    <row r="2214" spans="2:3" x14ac:dyDescent="0.25">
      <c r="B2214" s="98"/>
    </row>
    <row r="2215" spans="2:3" ht="45" x14ac:dyDescent="0.25">
      <c r="B2215"/>
      <c r="C2215" s="98" t="s">
        <v>1774</v>
      </c>
    </row>
    <row r="2216" spans="2:3" x14ac:dyDescent="0.25">
      <c r="B2216" s="95" t="s">
        <v>1775</v>
      </c>
    </row>
    <row r="2217" spans="2:3" x14ac:dyDescent="0.25">
      <c r="B2217" s="95" t="s">
        <v>1776</v>
      </c>
    </row>
    <row r="2218" spans="2:3" x14ac:dyDescent="0.25">
      <c r="B2218" s="95"/>
    </row>
    <row r="2219" spans="2:3" x14ac:dyDescent="0.25">
      <c r="B2219" s="95" t="s">
        <v>1777</v>
      </c>
    </row>
    <row r="2220" spans="2:3" x14ac:dyDescent="0.25">
      <c r="B2220" s="95"/>
    </row>
    <row r="2221" spans="2:3" x14ac:dyDescent="0.25">
      <c r="B2221" s="95" t="s">
        <v>1778</v>
      </c>
    </row>
    <row r="2222" spans="2:3" x14ac:dyDescent="0.25">
      <c r="B2222" s="95"/>
    </row>
    <row r="2223" spans="2:3" ht="30" x14ac:dyDescent="0.25">
      <c r="B2223" s="95" t="s">
        <v>1779</v>
      </c>
    </row>
    <row r="2224" spans="2:3" x14ac:dyDescent="0.25">
      <c r="B2224" s="95"/>
    </row>
    <row r="2225" spans="2:2" x14ac:dyDescent="0.25">
      <c r="B2225" s="95"/>
    </row>
    <row r="2226" spans="2:2" ht="15.75" x14ac:dyDescent="0.25">
      <c r="B2226" s="103" t="s">
        <v>1780</v>
      </c>
    </row>
    <row r="2227" spans="2:2" x14ac:dyDescent="0.25">
      <c r="B2227" s="98"/>
    </row>
    <row r="2228" spans="2:2" x14ac:dyDescent="0.25">
      <c r="B2228" s="104" t="s">
        <v>1781</v>
      </c>
    </row>
    <row r="2229" spans="2:2" x14ac:dyDescent="0.25">
      <c r="B2229" s="105" t="s">
        <v>1782</v>
      </c>
    </row>
    <row r="2230" spans="2:2" x14ac:dyDescent="0.25">
      <c r="B2230" s="105" t="s">
        <v>1681</v>
      </c>
    </row>
    <row r="2231" spans="2:2" x14ac:dyDescent="0.25">
      <c r="B2231" s="105" t="s">
        <v>1783</v>
      </c>
    </row>
    <row r="2232" spans="2:2" x14ac:dyDescent="0.25">
      <c r="B2232" s="105" t="s">
        <v>1784</v>
      </c>
    </row>
    <row r="2233" spans="2:2" x14ac:dyDescent="0.25">
      <c r="B2233" s="105" t="s">
        <v>1682</v>
      </c>
    </row>
    <row r="2234" spans="2:2" x14ac:dyDescent="0.25">
      <c r="B2234" s="105" t="s">
        <v>1683</v>
      </c>
    </row>
    <row r="2235" spans="2:2" x14ac:dyDescent="0.25">
      <c r="B2235" s="105" t="s">
        <v>1684</v>
      </c>
    </row>
    <row r="2236" spans="2:2" x14ac:dyDescent="0.25">
      <c r="B2236" s="105" t="s">
        <v>1685</v>
      </c>
    </row>
    <row r="2237" spans="2:2" x14ac:dyDescent="0.25">
      <c r="B2237" s="105" t="s">
        <v>1686</v>
      </c>
    </row>
    <row r="2238" spans="2:2" x14ac:dyDescent="0.25">
      <c r="B2238" s="105" t="s">
        <v>1785</v>
      </c>
    </row>
    <row r="2239" spans="2:2" ht="45" x14ac:dyDescent="0.25">
      <c r="B2239" s="105" t="s">
        <v>1786</v>
      </c>
    </row>
    <row r="2240" spans="2:2" x14ac:dyDescent="0.25">
      <c r="B2240" s="105" t="s">
        <v>1787</v>
      </c>
    </row>
    <row r="2241" spans="2:9" x14ac:dyDescent="0.25">
      <c r="B2241" s="110" t="s">
        <v>1788</v>
      </c>
    </row>
    <row r="2242" spans="2:9" x14ac:dyDescent="0.25">
      <c r="B2242" s="105" t="s">
        <v>1789</v>
      </c>
    </row>
    <row r="2243" spans="2:9" x14ac:dyDescent="0.25">
      <c r="B2243" s="105" t="s">
        <v>1689</v>
      </c>
    </row>
    <row r="2244" spans="2:9" x14ac:dyDescent="0.25">
      <c r="B2244" s="105" t="s">
        <v>1690</v>
      </c>
    </row>
    <row r="2245" spans="2:9" x14ac:dyDescent="0.25">
      <c r="B2245" s="105" t="s">
        <v>1790</v>
      </c>
    </row>
    <row r="2246" spans="2:9" x14ac:dyDescent="0.25">
      <c r="B2246" s="105" t="s">
        <v>1791</v>
      </c>
    </row>
    <row r="2247" spans="2:9" x14ac:dyDescent="0.25">
      <c r="B2247" s="95"/>
    </row>
    <row r="2248" spans="2:9" x14ac:dyDescent="0.25">
      <c r="B2248" s="104" t="s">
        <v>1705</v>
      </c>
    </row>
    <row r="2249" spans="2:9" x14ac:dyDescent="0.25">
      <c r="B2249" s="105" t="s">
        <v>1792</v>
      </c>
    </row>
    <row r="2250" spans="2:9" x14ac:dyDescent="0.25">
      <c r="B2250" s="105" t="s">
        <v>1793</v>
      </c>
    </row>
    <row r="2251" spans="2:9" x14ac:dyDescent="0.25">
      <c r="B2251" s="98"/>
    </row>
    <row r="2252" spans="2:9" x14ac:dyDescent="0.25">
      <c r="B2252" s="104" t="s">
        <v>1794</v>
      </c>
    </row>
    <row r="2253" spans="2:9" x14ac:dyDescent="0.25">
      <c r="B2253" s="104" t="s">
        <v>1795</v>
      </c>
    </row>
    <row r="2254" spans="2:9" ht="15.75" thickBot="1" x14ac:dyDescent="0.3">
      <c r="B2254" s="98" t="s">
        <v>1796</v>
      </c>
    </row>
    <row r="2255" spans="2:9" ht="39" thickBot="1" x14ac:dyDescent="0.3">
      <c r="B2255" s="111" t="s">
        <v>945</v>
      </c>
      <c r="C2255" s="112" t="s">
        <v>6</v>
      </c>
      <c r="D2255" s="112" t="s">
        <v>339</v>
      </c>
      <c r="E2255" s="112" t="s">
        <v>946</v>
      </c>
      <c r="F2255" s="112" t="s">
        <v>947</v>
      </c>
      <c r="G2255" s="112" t="s">
        <v>948</v>
      </c>
      <c r="H2255" s="112" t="s">
        <v>949</v>
      </c>
      <c r="I2255" s="112" t="s">
        <v>950</v>
      </c>
    </row>
    <row r="2256" spans="2:9" ht="192" thickBot="1" x14ac:dyDescent="0.3">
      <c r="B2256" s="192" t="s">
        <v>1644</v>
      </c>
      <c r="C2256" s="192" t="s">
        <v>1797</v>
      </c>
      <c r="D2256" s="192" t="s">
        <v>1057</v>
      </c>
      <c r="E2256" s="113" t="s">
        <v>1798</v>
      </c>
      <c r="F2256" s="114" t="s">
        <v>1799</v>
      </c>
      <c r="G2256" s="114" t="s">
        <v>1800</v>
      </c>
      <c r="H2256" s="192" t="s">
        <v>1801</v>
      </c>
      <c r="I2256" s="192" t="s">
        <v>360</v>
      </c>
    </row>
    <row r="2257" spans="2:9" ht="192" thickBot="1" x14ac:dyDescent="0.3">
      <c r="B2257" s="193"/>
      <c r="C2257" s="193"/>
      <c r="D2257" s="193"/>
      <c r="E2257" s="115" t="s">
        <v>1802</v>
      </c>
      <c r="F2257" s="114" t="s">
        <v>1803</v>
      </c>
      <c r="G2257" s="113" t="s">
        <v>1804</v>
      </c>
      <c r="H2257" s="193"/>
      <c r="I2257" s="193"/>
    </row>
    <row r="2258" spans="2:9" ht="268.5" thickBot="1" x14ac:dyDescent="0.3">
      <c r="B2258" s="194"/>
      <c r="C2258" s="194"/>
      <c r="D2258" s="194"/>
      <c r="E2258" s="116" t="s">
        <v>1805</v>
      </c>
      <c r="F2258" s="116" t="s">
        <v>1806</v>
      </c>
      <c r="G2258" s="116" t="s">
        <v>1800</v>
      </c>
      <c r="H2258" s="194"/>
      <c r="I2258" s="194"/>
    </row>
    <row r="2259" spans="2:9" x14ac:dyDescent="0.25">
      <c r="B2259" s="95"/>
    </row>
    <row r="2260" spans="2:9" ht="15.75" x14ac:dyDescent="0.25">
      <c r="B2260" s="103" t="s">
        <v>1807</v>
      </c>
    </row>
    <row r="2261" spans="2:9" x14ac:dyDescent="0.25">
      <c r="B2261" s="95"/>
    </row>
    <row r="2262" spans="2:9" x14ac:dyDescent="0.25">
      <c r="B2262" s="104" t="s">
        <v>1781</v>
      </c>
    </row>
    <row r="2263" spans="2:9" x14ac:dyDescent="0.25">
      <c r="B2263" s="105" t="s">
        <v>1782</v>
      </c>
    </row>
    <row r="2264" spans="2:9" x14ac:dyDescent="0.25">
      <c r="B2264" s="105" t="s">
        <v>1783</v>
      </c>
    </row>
    <row r="2265" spans="2:9" x14ac:dyDescent="0.25">
      <c r="B2265" s="105" t="s">
        <v>1684</v>
      </c>
    </row>
    <row r="2266" spans="2:9" x14ac:dyDescent="0.25">
      <c r="B2266" s="105" t="s">
        <v>1808</v>
      </c>
    </row>
    <row r="2267" spans="2:9" x14ac:dyDescent="0.25">
      <c r="B2267" s="105" t="s">
        <v>1809</v>
      </c>
    </row>
    <row r="2268" spans="2:9" x14ac:dyDescent="0.25">
      <c r="B2268" s="110" t="s">
        <v>1788</v>
      </c>
    </row>
    <row r="2269" spans="2:9" x14ac:dyDescent="0.25">
      <c r="B2269" s="105" t="s">
        <v>1789</v>
      </c>
    </row>
    <row r="2270" spans="2:9" x14ac:dyDescent="0.25">
      <c r="B2270" s="105" t="s">
        <v>1790</v>
      </c>
    </row>
    <row r="2271" spans="2:9" x14ac:dyDescent="0.25">
      <c r="B2271" s="105" t="s">
        <v>1791</v>
      </c>
    </row>
    <row r="2272" spans="2:9" x14ac:dyDescent="0.25">
      <c r="B2272" s="98"/>
    </row>
    <row r="2273" spans="2:2" x14ac:dyDescent="0.25">
      <c r="B2273" s="104" t="s">
        <v>1692</v>
      </c>
    </row>
    <row r="2274" spans="2:2" x14ac:dyDescent="0.25">
      <c r="B2274" s="105" t="s">
        <v>1810</v>
      </c>
    </row>
    <row r="2275" spans="2:2" x14ac:dyDescent="0.25">
      <c r="B2275" s="105" t="s">
        <v>1811</v>
      </c>
    </row>
    <row r="2276" spans="2:2" x14ac:dyDescent="0.25">
      <c r="B2276" s="98"/>
    </row>
    <row r="2277" spans="2:2" x14ac:dyDescent="0.25">
      <c r="B2277" s="104" t="s">
        <v>1705</v>
      </c>
    </row>
    <row r="2278" spans="2:2" x14ac:dyDescent="0.25">
      <c r="B2278" s="105" t="s">
        <v>1812</v>
      </c>
    </row>
    <row r="2279" spans="2:2" x14ac:dyDescent="0.25">
      <c r="B2279" s="105" t="s">
        <v>1813</v>
      </c>
    </row>
    <row r="2280" spans="2:2" x14ac:dyDescent="0.25">
      <c r="B2280" s="105" t="s">
        <v>1814</v>
      </c>
    </row>
    <row r="2281" spans="2:2" x14ac:dyDescent="0.25">
      <c r="B2281" s="105" t="s">
        <v>1815</v>
      </c>
    </row>
    <row r="2282" spans="2:2" x14ac:dyDescent="0.25">
      <c r="B2282" s="105" t="s">
        <v>1816</v>
      </c>
    </row>
    <row r="2283" spans="2:2" x14ac:dyDescent="0.25">
      <c r="B2283" s="105" t="s">
        <v>1711</v>
      </c>
    </row>
    <row r="2284" spans="2:2" x14ac:dyDescent="0.25">
      <c r="B2284" s="105" t="s">
        <v>1793</v>
      </c>
    </row>
    <row r="2285" spans="2:2" x14ac:dyDescent="0.25">
      <c r="B2285" s="105" t="s">
        <v>1817</v>
      </c>
    </row>
    <row r="2286" spans="2:2" x14ac:dyDescent="0.25">
      <c r="B2286" s="105" t="s">
        <v>1818</v>
      </c>
    </row>
    <row r="2287" spans="2:2" x14ac:dyDescent="0.25">
      <c r="B2287" s="98"/>
    </row>
    <row r="2288" spans="2:2" x14ac:dyDescent="0.25">
      <c r="B2288" s="104" t="s">
        <v>1819</v>
      </c>
    </row>
    <row r="2289" spans="2:2" x14ac:dyDescent="0.25">
      <c r="B2289" s="98"/>
    </row>
    <row r="2290" spans="2:2" x14ac:dyDescent="0.25">
      <c r="B2290" s="95"/>
    </row>
    <row r="2291" spans="2:2" x14ac:dyDescent="0.25">
      <c r="B2291" s="95"/>
    </row>
    <row r="2292" spans="2:2" x14ac:dyDescent="0.25">
      <c r="B2292" s="95"/>
    </row>
    <row r="2293" spans="2:2" x14ac:dyDescent="0.25">
      <c r="B2293" s="95"/>
    </row>
    <row r="2294" spans="2:2" x14ac:dyDescent="0.25">
      <c r="B2294" s="95"/>
    </row>
    <row r="2295" spans="2:2" ht="15.75" x14ac:dyDescent="0.25">
      <c r="B2295" s="103" t="s">
        <v>1820</v>
      </c>
    </row>
    <row r="2296" spans="2:2" x14ac:dyDescent="0.25">
      <c r="B2296" s="95"/>
    </row>
    <row r="2297" spans="2:2" x14ac:dyDescent="0.25">
      <c r="B2297" s="104" t="s">
        <v>1781</v>
      </c>
    </row>
    <row r="2298" spans="2:2" x14ac:dyDescent="0.25">
      <c r="B2298" s="105" t="s">
        <v>1782</v>
      </c>
    </row>
    <row r="2299" spans="2:2" x14ac:dyDescent="0.25">
      <c r="B2299" s="105" t="s">
        <v>1681</v>
      </c>
    </row>
    <row r="2300" spans="2:2" x14ac:dyDescent="0.25">
      <c r="B2300" s="110" t="s">
        <v>1821</v>
      </c>
    </row>
    <row r="2301" spans="2:2" x14ac:dyDescent="0.25">
      <c r="B2301" s="105" t="s">
        <v>1683</v>
      </c>
    </row>
    <row r="2302" spans="2:2" x14ac:dyDescent="0.25">
      <c r="B2302" s="105" t="s">
        <v>1684</v>
      </c>
    </row>
    <row r="2303" spans="2:2" x14ac:dyDescent="0.25">
      <c r="B2303" s="110" t="s">
        <v>1822</v>
      </c>
    </row>
    <row r="2304" spans="2:2" x14ac:dyDescent="0.25">
      <c r="B2304" s="110" t="s">
        <v>1823</v>
      </c>
    </row>
    <row r="2305" spans="2:2" x14ac:dyDescent="0.25">
      <c r="B2305" s="110" t="s">
        <v>1824</v>
      </c>
    </row>
    <row r="2306" spans="2:2" x14ac:dyDescent="0.25">
      <c r="B2306" s="105" t="s">
        <v>1687</v>
      </c>
    </row>
    <row r="2307" spans="2:2" x14ac:dyDescent="0.25">
      <c r="B2307" s="105" t="s">
        <v>1809</v>
      </c>
    </row>
    <row r="2308" spans="2:2" x14ac:dyDescent="0.25">
      <c r="B2308" s="105" t="s">
        <v>1825</v>
      </c>
    </row>
    <row r="2309" spans="2:2" x14ac:dyDescent="0.25">
      <c r="B2309" s="105" t="s">
        <v>1826</v>
      </c>
    </row>
    <row r="2310" spans="2:2" x14ac:dyDescent="0.25">
      <c r="B2310" s="105" t="s">
        <v>1689</v>
      </c>
    </row>
    <row r="2311" spans="2:2" x14ac:dyDescent="0.25">
      <c r="B2311" s="105" t="s">
        <v>1690</v>
      </c>
    </row>
    <row r="2312" spans="2:2" x14ac:dyDescent="0.25">
      <c r="B2312" s="105" t="s">
        <v>1791</v>
      </c>
    </row>
    <row r="2313" spans="2:2" x14ac:dyDescent="0.25">
      <c r="B2313" s="98"/>
    </row>
    <row r="2314" spans="2:2" x14ac:dyDescent="0.25">
      <c r="B2314" s="104" t="s">
        <v>1692</v>
      </c>
    </row>
    <row r="2315" spans="2:2" x14ac:dyDescent="0.25">
      <c r="B2315" s="105" t="s">
        <v>1827</v>
      </c>
    </row>
    <row r="2316" spans="2:2" ht="45" x14ac:dyDescent="0.25">
      <c r="B2316" s="105" t="s">
        <v>1828</v>
      </c>
    </row>
    <row r="2317" spans="2:2" x14ac:dyDescent="0.25">
      <c r="B2317" s="105" t="s">
        <v>1829</v>
      </c>
    </row>
    <row r="2318" spans="2:2" ht="30" x14ac:dyDescent="0.25">
      <c r="B2318" s="105" t="s">
        <v>1830</v>
      </c>
    </row>
    <row r="2319" spans="2:2" x14ac:dyDescent="0.25">
      <c r="B2319" s="98"/>
    </row>
    <row r="2320" spans="2:2" x14ac:dyDescent="0.25">
      <c r="B2320" s="104" t="s">
        <v>1705</v>
      </c>
    </row>
    <row r="2321" spans="2:2" ht="30" x14ac:dyDescent="0.25">
      <c r="B2321" s="110" t="s">
        <v>1831</v>
      </c>
    </row>
    <row r="2322" spans="2:2" x14ac:dyDescent="0.25">
      <c r="B2322" s="106"/>
    </row>
    <row r="2323" spans="2:2" x14ac:dyDescent="0.25">
      <c r="B2323" s="104" t="s">
        <v>1832</v>
      </c>
    </row>
    <row r="2324" spans="2:2" ht="15.75" x14ac:dyDescent="0.25">
      <c r="B2324" s="103" t="s">
        <v>1833</v>
      </c>
    </row>
    <row r="2325" spans="2:2" x14ac:dyDescent="0.25">
      <c r="B2325" s="98"/>
    </row>
    <row r="2326" spans="2:2" x14ac:dyDescent="0.25">
      <c r="B2326" s="104" t="s">
        <v>1834</v>
      </c>
    </row>
    <row r="2327" spans="2:2" x14ac:dyDescent="0.25">
      <c r="B2327" s="98" t="s">
        <v>1835</v>
      </c>
    </row>
    <row r="2328" spans="2:2" x14ac:dyDescent="0.25">
      <c r="B2328" s="98" t="s">
        <v>1836</v>
      </c>
    </row>
    <row r="2329" spans="2:2" x14ac:dyDescent="0.25">
      <c r="B2329" s="98" t="s">
        <v>1837</v>
      </c>
    </row>
    <row r="2330" spans="2:2" x14ac:dyDescent="0.25">
      <c r="B2330" s="98" t="s">
        <v>1838</v>
      </c>
    </row>
    <row r="2331" spans="2:2" x14ac:dyDescent="0.25">
      <c r="B2331" s="98" t="s">
        <v>1839</v>
      </c>
    </row>
    <row r="2332" spans="2:2" x14ac:dyDescent="0.25">
      <c r="B2332" s="98" t="s">
        <v>1840</v>
      </c>
    </row>
    <row r="2333" spans="2:2" x14ac:dyDescent="0.25">
      <c r="B2333" s="98" t="s">
        <v>1841</v>
      </c>
    </row>
    <row r="2334" spans="2:2" x14ac:dyDescent="0.25">
      <c r="B2334" s="98" t="s">
        <v>1842</v>
      </c>
    </row>
    <row r="2335" spans="2:2" x14ac:dyDescent="0.25">
      <c r="B2335" s="98" t="s">
        <v>1843</v>
      </c>
    </row>
    <row r="2336" spans="2:2" x14ac:dyDescent="0.25">
      <c r="B2336" s="98" t="s">
        <v>1844</v>
      </c>
    </row>
    <row r="2337" spans="2:2" x14ac:dyDescent="0.25">
      <c r="B2337" s="98" t="s">
        <v>1845</v>
      </c>
    </row>
    <row r="2338" spans="2:2" x14ac:dyDescent="0.25">
      <c r="B2338" s="117" t="s">
        <v>1846</v>
      </c>
    </row>
    <row r="2339" spans="2:2" x14ac:dyDescent="0.25">
      <c r="B2339" s="98" t="s">
        <v>1847</v>
      </c>
    </row>
    <row r="2340" spans="2:2" x14ac:dyDescent="0.25">
      <c r="B2340" s="98" t="s">
        <v>1848</v>
      </c>
    </row>
    <row r="2341" spans="2:2" x14ac:dyDescent="0.25">
      <c r="B2341" s="98" t="s">
        <v>1849</v>
      </c>
    </row>
    <row r="2342" spans="2:2" x14ac:dyDescent="0.25">
      <c r="B2342" s="98" t="s">
        <v>1850</v>
      </c>
    </row>
    <row r="2343" spans="2:2" x14ac:dyDescent="0.25">
      <c r="B2343" s="98" t="s">
        <v>1851</v>
      </c>
    </row>
    <row r="2344" spans="2:2" x14ac:dyDescent="0.25">
      <c r="B2344" s="98" t="s">
        <v>1852</v>
      </c>
    </row>
    <row r="2345" spans="2:2" x14ac:dyDescent="0.25">
      <c r="B2345" s="98" t="s">
        <v>1853</v>
      </c>
    </row>
    <row r="2346" spans="2:2" x14ac:dyDescent="0.25">
      <c r="B2346" s="98"/>
    </row>
    <row r="2347" spans="2:2" x14ac:dyDescent="0.25">
      <c r="B2347" s="104" t="s">
        <v>1854</v>
      </c>
    </row>
    <row r="2348" spans="2:2" ht="30" x14ac:dyDescent="0.25">
      <c r="B2348" s="98" t="s">
        <v>1855</v>
      </c>
    </row>
    <row r="2349" spans="2:2" x14ac:dyDescent="0.25">
      <c r="B2349" s="98"/>
    </row>
    <row r="2350" spans="2:2" x14ac:dyDescent="0.25">
      <c r="B2350" s="104" t="s">
        <v>1856</v>
      </c>
    </row>
    <row r="2351" spans="2:2" x14ac:dyDescent="0.25">
      <c r="B2351" s="98"/>
    </row>
    <row r="2352" spans="2:2" x14ac:dyDescent="0.25">
      <c r="B2352" s="104" t="s">
        <v>1857</v>
      </c>
    </row>
    <row r="2353" spans="2:2" x14ac:dyDescent="0.25">
      <c r="B2353" s="95" t="s">
        <v>1858</v>
      </c>
    </row>
    <row r="2354" spans="2:2" x14ac:dyDescent="0.25">
      <c r="B2354" s="95" t="s">
        <v>1859</v>
      </c>
    </row>
    <row r="2355" spans="2:2" x14ac:dyDescent="0.25">
      <c r="B2355" s="95" t="s">
        <v>1860</v>
      </c>
    </row>
    <row r="2356" spans="2:2" x14ac:dyDescent="0.25">
      <c r="B2356" s="95"/>
    </row>
    <row r="2357" spans="2:2" x14ac:dyDescent="0.25">
      <c r="B2357" s="95" t="s">
        <v>1861</v>
      </c>
    </row>
    <row r="2358" spans="2:2" x14ac:dyDescent="0.25">
      <c r="B2358" s="95" t="s">
        <v>1862</v>
      </c>
    </row>
    <row r="2359" spans="2:2" x14ac:dyDescent="0.25">
      <c r="B2359" s="95"/>
    </row>
    <row r="2360" spans="2:2" x14ac:dyDescent="0.25">
      <c r="B2360" s="95" t="s">
        <v>1863</v>
      </c>
    </row>
    <row r="2361" spans="2:2" x14ac:dyDescent="0.25">
      <c r="B2361" s="95" t="s">
        <v>1864</v>
      </c>
    </row>
    <row r="2362" spans="2:2" x14ac:dyDescent="0.25">
      <c r="B2362" s="95"/>
    </row>
    <row r="2363" spans="2:2" x14ac:dyDescent="0.25">
      <c r="B2363" s="95" t="s">
        <v>1865</v>
      </c>
    </row>
    <row r="2364" spans="2:2" x14ac:dyDescent="0.25">
      <c r="B2364" s="95" t="s">
        <v>1866</v>
      </c>
    </row>
    <row r="2365" spans="2:2" x14ac:dyDescent="0.25">
      <c r="B2365" s="95"/>
    </row>
    <row r="2366" spans="2:2" x14ac:dyDescent="0.25">
      <c r="B2366" s="95" t="s">
        <v>1867</v>
      </c>
    </row>
    <row r="2367" spans="2:2" x14ac:dyDescent="0.25">
      <c r="B2367" s="95" t="s">
        <v>1868</v>
      </c>
    </row>
    <row r="2368" spans="2:2" x14ac:dyDescent="0.25">
      <c r="B2368" s="95"/>
    </row>
    <row r="2369" spans="1:2" x14ac:dyDescent="0.25">
      <c r="B2369" s="95" t="s">
        <v>1869</v>
      </c>
    </row>
    <row r="2370" spans="1:2" x14ac:dyDescent="0.25">
      <c r="B2370" s="95"/>
    </row>
    <row r="2371" spans="1:2" x14ac:dyDescent="0.25">
      <c r="B2371" s="95" t="s">
        <v>1870</v>
      </c>
    </row>
    <row r="2372" spans="1:2" x14ac:dyDescent="0.25">
      <c r="B2372" s="98" t="s">
        <v>1891</v>
      </c>
    </row>
    <row r="2373" spans="1:2" x14ac:dyDescent="0.25">
      <c r="B2373" s="95" t="s">
        <v>1871</v>
      </c>
    </row>
    <row r="2374" spans="1:2" x14ac:dyDescent="0.25">
      <c r="B2374" s="95" t="s">
        <v>1872</v>
      </c>
    </row>
    <row r="2375" spans="1:2" x14ac:dyDescent="0.25">
      <c r="B2375" s="95" t="s">
        <v>1005</v>
      </c>
    </row>
    <row r="2377" spans="1:2" x14ac:dyDescent="0.25">
      <c r="A2377" s="181" t="s">
        <v>1873</v>
      </c>
      <c r="B2377" s="182" t="s">
        <v>1885</v>
      </c>
    </row>
    <row r="2378" spans="1:2" x14ac:dyDescent="0.25">
      <c r="B2378" s="72" t="s">
        <v>1899</v>
      </c>
    </row>
    <row r="2379" spans="1:2" x14ac:dyDescent="0.25">
      <c r="B2379" t="s">
        <v>1900</v>
      </c>
    </row>
    <row r="2380" spans="1:2" s="71" customFormat="1" x14ac:dyDescent="0.25"/>
    <row r="2381" spans="1:2" x14ac:dyDescent="0.25">
      <c r="A2381" s="181" t="s">
        <v>1901</v>
      </c>
      <c r="B2381" s="183">
        <v>44482</v>
      </c>
    </row>
    <row r="2382" spans="1:2" x14ac:dyDescent="0.25">
      <c r="B2382" s="65" t="s">
        <v>1928</v>
      </c>
    </row>
    <row r="2384" spans="1:2" x14ac:dyDescent="0.25">
      <c r="A2384" s="181" t="s">
        <v>1902</v>
      </c>
      <c r="B2384" s="183">
        <v>44530</v>
      </c>
    </row>
  </sheetData>
  <mergeCells count="5">
    <mergeCell ref="B2256:B2258"/>
    <mergeCell ref="C2256:C2258"/>
    <mergeCell ref="D2256:D2258"/>
    <mergeCell ref="H2256:H2258"/>
    <mergeCell ref="I2256:I225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3FCB8-6344-45D3-A9BF-F19C441BAED8}">
  <dimension ref="B2:F12"/>
  <sheetViews>
    <sheetView showGridLines="0" workbookViewId="0">
      <selection activeCell="B9" sqref="B9"/>
    </sheetView>
  </sheetViews>
  <sheetFormatPr defaultRowHeight="15" x14ac:dyDescent="0.25"/>
  <cols>
    <col min="2" max="2" width="19.7109375" customWidth="1"/>
    <col min="3" max="3" width="24" customWidth="1"/>
  </cols>
  <sheetData>
    <row r="2" spans="2:6" ht="26.25" customHeight="1" x14ac:dyDescent="0.25">
      <c r="B2" s="10" t="s">
        <v>389</v>
      </c>
      <c r="C2" s="11"/>
      <c r="D2" s="7"/>
      <c r="E2" s="7"/>
      <c r="F2" s="7"/>
    </row>
    <row r="3" spans="2:6" ht="31.5" customHeight="1" x14ac:dyDescent="0.25">
      <c r="B3" s="195" t="s">
        <v>395</v>
      </c>
      <c r="C3" s="196"/>
      <c r="D3" s="7"/>
      <c r="E3" s="7"/>
      <c r="F3" s="7"/>
    </row>
    <row r="4" spans="2:6" ht="31.5" customHeight="1" x14ac:dyDescent="0.25">
      <c r="B4" s="38" t="s">
        <v>461</v>
      </c>
      <c r="C4" s="39" t="s">
        <v>462</v>
      </c>
      <c r="D4" s="7"/>
      <c r="E4" s="7"/>
      <c r="F4" s="7"/>
    </row>
    <row r="5" spans="2:6" ht="15.75" x14ac:dyDescent="0.25">
      <c r="B5" s="13" t="s">
        <v>267</v>
      </c>
      <c r="C5" s="12" t="s">
        <v>266</v>
      </c>
      <c r="D5" s="8"/>
      <c r="E5" s="8"/>
      <c r="F5" s="7"/>
    </row>
    <row r="6" spans="2:6" ht="30" x14ac:dyDescent="0.25">
      <c r="B6" s="14" t="s">
        <v>393</v>
      </c>
      <c r="C6" s="40" t="s">
        <v>463</v>
      </c>
      <c r="D6" s="8"/>
      <c r="E6" s="8"/>
      <c r="F6" s="7"/>
    </row>
    <row r="7" spans="2:6" ht="30" x14ac:dyDescent="0.25">
      <c r="B7" s="14" t="s">
        <v>394</v>
      </c>
      <c r="C7" s="40" t="s">
        <v>464</v>
      </c>
      <c r="D7" s="8"/>
      <c r="E7" s="8"/>
      <c r="F7" s="7"/>
    </row>
    <row r="8" spans="2:6" ht="60" x14ac:dyDescent="0.25">
      <c r="B8" s="14" t="s">
        <v>242</v>
      </c>
      <c r="C8" s="40" t="s">
        <v>465</v>
      </c>
      <c r="D8" s="8"/>
      <c r="E8" s="8"/>
      <c r="F8" s="7"/>
    </row>
    <row r="9" spans="2:6" ht="60" x14ac:dyDescent="0.25">
      <c r="B9" s="14" t="s">
        <v>467</v>
      </c>
      <c r="C9" s="40" t="s">
        <v>466</v>
      </c>
      <c r="D9" s="8"/>
      <c r="E9" s="8"/>
      <c r="F9" s="7"/>
    </row>
    <row r="10" spans="2:6" x14ac:dyDescent="0.25">
      <c r="B10" s="8"/>
      <c r="C10" s="8"/>
      <c r="D10" s="7"/>
    </row>
    <row r="11" spans="2:6" x14ac:dyDescent="0.25">
      <c r="B11" s="5"/>
      <c r="C11" s="5"/>
      <c r="D11" s="5"/>
      <c r="E11" s="5"/>
    </row>
    <row r="12" spans="2:6" x14ac:dyDescent="0.25">
      <c r="B12" s="5"/>
      <c r="C12" s="5"/>
      <c r="D12" s="5"/>
      <c r="E12" s="5"/>
    </row>
  </sheetData>
  <mergeCells count="1">
    <mergeCell ref="B3:C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Rychlý přehled návrhů a žádostí</vt:lpstr>
      <vt:lpstr>Seznam návrhů změn a nových ZP</vt:lpstr>
      <vt:lpstr>Seznam nekategorizovaných ZP</vt:lpstr>
      <vt:lpstr>všechny zápisy full text</vt:lpstr>
      <vt:lpstr>Poznámky</vt:lpstr>
      <vt:lpstr>'Seznam návrhů změn a nových ZP'!_Hlk32348109</vt:lpstr>
      <vt:lpstr>'Seznam návrhů změn a nových ZP'!_Hlk36019957</vt:lpstr>
      <vt:lpstr>'všechny zápisy full text'!_Hlk53408532</vt:lpstr>
      <vt:lpstr>'všechny zápisy full text'!_Hlk53408675</vt:lpstr>
      <vt:lpstr>'všechny zápisy full text'!_Hlk53660462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2021-11-15T09:24:45Z</dcterms:modified>
</cp:coreProperties>
</file>